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7680" tabRatio="736" activeTab="0"/>
  </bookViews>
  <sheets>
    <sheet name="Pořadí absolutně" sheetId="1" r:id="rId1"/>
    <sheet name="Pořadí kategorie" sheetId="2" r:id="rId2"/>
  </sheets>
  <definedNames>
    <definedName name="_xlnm._FilterDatabase" localSheetId="0" hidden="1">'Pořadí absolutně'!$B$2:$L$358</definedName>
    <definedName name="_xlnm._FilterDatabase" localSheetId="1" hidden="1">'Pořadí kategorie'!$B$2:$L$371</definedName>
    <definedName name="muzi" localSheetId="0">'Pořadí absolutně'!#REF!</definedName>
    <definedName name="muzi" localSheetId="1">'Pořadí kategorie'!#REF!</definedName>
    <definedName name="_xlnm.Print_Area" localSheetId="0">'Pořadí absolutně'!$A$1:$K$102</definedName>
    <definedName name="_xlnm.Print_Area" localSheetId="1">'Pořadí kategorie'!$A$1:$H$120</definedName>
    <definedName name="zeny" localSheetId="0">'Pořadí absolutně'!#REF!</definedName>
    <definedName name="zeny" localSheetId="1">'Pořadí kategorie'!#REF!</definedName>
  </definedNames>
  <calcPr fullCalcOnLoad="1"/>
</workbook>
</file>

<file path=xl/sharedStrings.xml><?xml version="1.0" encoding="utf-8"?>
<sst xmlns="http://schemas.openxmlformats.org/spreadsheetml/2006/main" count="625" uniqueCount="140">
  <si>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</si>
  <si>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</si>
  <si>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</si>
  <si>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</si>
  <si>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</si>
  <si>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</si>
  <si>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</si>
  <si>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</si>
  <si>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</si>
  <si>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</si>
  <si>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</si>
  <si>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</si>
  <si>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</si>
  <si>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ČÍSLO PÁRU</t>
  </si>
  <si>
    <t>B</t>
  </si>
  <si>
    <t>G</t>
  </si>
  <si>
    <t>m</t>
  </si>
  <si>
    <t>Olomouc</t>
  </si>
  <si>
    <t>Vymazal Petr</t>
  </si>
  <si>
    <t>SK Salix Grymov</t>
  </si>
  <si>
    <t>TTS Osek nad Bečvou</t>
  </si>
  <si>
    <t>Jašek Pavel</t>
  </si>
  <si>
    <t>TJ Liga 100 Olomouc</t>
  </si>
  <si>
    <t>Přerov</t>
  </si>
  <si>
    <t>AK Kroměříž</t>
  </si>
  <si>
    <t>Kučera Petr</t>
  </si>
  <si>
    <t>Dvořák Pavel</t>
  </si>
  <si>
    <t>Prostějov</t>
  </si>
  <si>
    <t>ž</t>
  </si>
  <si>
    <t>Zachar Pavel</t>
  </si>
  <si>
    <t>Újezdec</t>
  </si>
  <si>
    <t>Fritscher Adam</t>
  </si>
  <si>
    <t>SK Přerov</t>
  </si>
  <si>
    <t>Vodička Jan</t>
  </si>
  <si>
    <t>Hynštová Marie</t>
  </si>
  <si>
    <t>Míka Radan</t>
  </si>
  <si>
    <t>Štěpán Marek</t>
  </si>
  <si>
    <t>Sokol Týn n. Bečvou</t>
  </si>
  <si>
    <t>C</t>
  </si>
  <si>
    <t>H</t>
  </si>
  <si>
    <t>D</t>
  </si>
  <si>
    <t>E</t>
  </si>
  <si>
    <t>TJ Spartak Přerov</t>
  </si>
  <si>
    <t>Kroměříž</t>
  </si>
  <si>
    <t>Pospíšil Česlav</t>
  </si>
  <si>
    <t>Mlčák Martin</t>
  </si>
  <si>
    <t>Morávek Jiří</t>
  </si>
  <si>
    <t>Liga 100 Prostějov</t>
  </si>
  <si>
    <t>Blaha Tomáš</t>
  </si>
  <si>
    <t>Doležal Zdeněk</t>
  </si>
  <si>
    <t>Veselský Petr</t>
  </si>
  <si>
    <t>Beňa Marek</t>
  </si>
  <si>
    <t>Krejčí Tomáš</t>
  </si>
  <si>
    <t>Cyklosport Chropyně</t>
  </si>
  <si>
    <t>BĚHY GRYMOV:</t>
  </si>
  <si>
    <t>POŘADÍ ABSOLUTNĚ</t>
  </si>
  <si>
    <t>Sklenář Jakub</t>
  </si>
  <si>
    <t>AK Drnovice</t>
  </si>
  <si>
    <t>Písková Ludmila</t>
  </si>
  <si>
    <t>AK Šternberk</t>
  </si>
  <si>
    <t>Horní Moštěnice</t>
  </si>
  <si>
    <t>Adámek Oldřich</t>
  </si>
  <si>
    <t>Kučera Vladimír</t>
  </si>
  <si>
    <t>Skřeček Jiří</t>
  </si>
  <si>
    <t>Radslavice</t>
  </si>
  <si>
    <t>Fančovič Marián</t>
  </si>
  <si>
    <t>Beránek Tomáš</t>
  </si>
  <si>
    <t>Punge Petr</t>
  </si>
  <si>
    <t>Polívka Luděk</t>
  </si>
  <si>
    <t>Peluhová Monika</t>
  </si>
  <si>
    <t>Krejčí Zdeněk</t>
  </si>
  <si>
    <t>Zatloukal Marek</t>
  </si>
  <si>
    <t>Bubeník  Jiří</t>
  </si>
  <si>
    <t xml:space="preserve">Polák Radek </t>
  </si>
  <si>
    <t>Krajča Stanislav</t>
  </si>
  <si>
    <t>Grulichová Simona</t>
  </si>
  <si>
    <t>Derka Radim</t>
  </si>
  <si>
    <t>Matějík Petr</t>
  </si>
  <si>
    <t>Cycloracing</t>
  </si>
  <si>
    <t>Doleželová Blanka</t>
  </si>
  <si>
    <t>AD team</t>
  </si>
  <si>
    <t>Titan Trilife Zlín</t>
  </si>
  <si>
    <t>ZAPRO team</t>
  </si>
  <si>
    <t>CBT Lipník</t>
  </si>
  <si>
    <t>Horák Jaromír</t>
  </si>
  <si>
    <t>Teplákovky</t>
  </si>
  <si>
    <t>Tvarůžka Tomáš</t>
  </si>
  <si>
    <t>Zapro Team</t>
  </si>
  <si>
    <t>Šustr Jiří</t>
  </si>
  <si>
    <t>Grymov</t>
  </si>
  <si>
    <t>Vaněk Martin</t>
  </si>
  <si>
    <t>Kokory</t>
  </si>
  <si>
    <t>Pospíšil Petr</t>
  </si>
  <si>
    <t>Otice</t>
  </si>
  <si>
    <t>Vandrovec Václav</t>
  </si>
  <si>
    <t>Vaněk Jaromír</t>
  </si>
  <si>
    <t>Nečesaná Markéta</t>
  </si>
  <si>
    <t>Švarcová Lucie</t>
  </si>
  <si>
    <t>Fic Martin</t>
  </si>
  <si>
    <t>Machalová Denisa</t>
  </si>
  <si>
    <t>Aspot Hulín</t>
  </si>
  <si>
    <t>Punge Oliver</t>
  </si>
  <si>
    <t>AK Prostějov</t>
  </si>
  <si>
    <t>Vandrovec René</t>
  </si>
  <si>
    <t>Losertová Alena</t>
  </si>
  <si>
    <t>Dopitová Lucie</t>
  </si>
  <si>
    <t>Přáslavice</t>
  </si>
  <si>
    <t>Kosztyu Peter</t>
  </si>
  <si>
    <t>Ondrušík Kateřina</t>
  </si>
  <si>
    <t>Frankovič Jan</t>
  </si>
  <si>
    <t>G5</t>
  </si>
  <si>
    <t>8. Grymovská pětka 19. 10. 2019</t>
  </si>
  <si>
    <t>Pánek Libor</t>
  </si>
  <si>
    <t>Jadrný Petr</t>
  </si>
  <si>
    <t>GP</t>
  </si>
  <si>
    <t>Skřivánek Martin</t>
  </si>
  <si>
    <t>Vyškov</t>
  </si>
  <si>
    <t>Ličman Aleš</t>
  </si>
  <si>
    <t>Konrad Tools Team</t>
  </si>
  <si>
    <t>Novotný Jiří</t>
  </si>
  <si>
    <t>Kladníky</t>
  </si>
  <si>
    <t>Václavková Jana</t>
  </si>
  <si>
    <t>Freitinger Pavel</t>
  </si>
  <si>
    <t>Vsetín</t>
  </si>
  <si>
    <t>Jemelková Kateřina</t>
  </si>
  <si>
    <t>Čekyně</t>
  </si>
  <si>
    <t>Listoprdak.cz</t>
  </si>
  <si>
    <t>Schmidt Milan</t>
  </si>
  <si>
    <t>TEFI-TEX</t>
  </si>
  <si>
    <t>Niklová Michaela</t>
  </si>
  <si>
    <t>Rychlý Jan</t>
  </si>
  <si>
    <t>Křtomil-Vrbovec</t>
  </si>
  <si>
    <t>Ďurdiaková Tereza</t>
  </si>
  <si>
    <t>AK Olymp Brno</t>
  </si>
  <si>
    <t>Zbytovská Lenka</t>
  </si>
  <si>
    <t>Beňová Silvie</t>
  </si>
  <si>
    <t>Skoky</t>
  </si>
  <si>
    <t>Písečný Patrik</t>
  </si>
  <si>
    <t>Doležel Lukáš</t>
  </si>
  <si>
    <t>Pořadí kategorie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</si>
</sst>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1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0" borderId="0" xfId="47" applyFont="1" applyFill="1">
      <alignment/>
      <protection/>
    </xf>
    <xf numFmtId="164" fontId="20" fillId="0" borderId="0" xfId="47" applyNumberFormat="1" applyFont="1">
      <alignment/>
      <protection/>
    </xf>
    <xf numFmtId="164" fontId="22" fillId="0" borderId="0" xfId="0" applyNumberFormat="1" applyFont="1" applyAlignment="1">
      <alignment/>
    </xf>
    <xf numFmtId="0" fontId="20" fillId="0" borderId="0" xfId="47" applyFont="1">
      <alignment/>
      <protection/>
    </xf>
    <xf numFmtId="0" fontId="19" fillId="17" borderId="0" xfId="0" applyFont="1" applyFill="1" applyAlignment="1">
      <alignment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15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ýsledky grymovská podkova 201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4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31" customWidth="1"/>
    <col min="9" max="9" width="12.140625" style="12" hidden="1" customWidth="1"/>
    <col min="10" max="10" width="39.8515625" style="5" hidden="1" customWidth="1"/>
    <col min="11" max="11" width="9.140625" style="6" customWidth="1"/>
    <col min="12" max="16384" width="9.140625" style="2" customWidth="1"/>
  </cols>
  <sheetData>
    <row r="1" spans="1:10" ht="16.5">
      <c r="A1" s="7" t="s">
        <v>54</v>
      </c>
      <c r="C1" s="21" t="s">
        <v>111</v>
      </c>
      <c r="F1" s="3" t="s">
        <v>55</v>
      </c>
      <c r="H1" s="28"/>
      <c r="I1" s="4" t="s">
        <v>0</v>
      </c>
      <c r="J1" s="5" t="s">
        <v>1</v>
      </c>
    </row>
    <row r="2" spans="1:12" s="1" customFormat="1" ht="16.5">
      <c r="A2" s="7" t="s">
        <v>11</v>
      </c>
      <c r="B2" s="1" t="s">
        <v>4</v>
      </c>
      <c r="C2" s="1" t="s">
        <v>5</v>
      </c>
      <c r="D2" s="1" t="s">
        <v>6</v>
      </c>
      <c r="E2" s="8" t="s">
        <v>7</v>
      </c>
      <c r="F2" s="8" t="s">
        <v>8</v>
      </c>
      <c r="G2" s="8" t="s">
        <v>9</v>
      </c>
      <c r="H2" s="29" t="s">
        <v>10</v>
      </c>
      <c r="I2" s="9" t="s">
        <v>11</v>
      </c>
      <c r="J2" s="10" t="s">
        <v>12</v>
      </c>
      <c r="K2" s="7" t="s">
        <v>114</v>
      </c>
      <c r="L2" s="1" t="s">
        <v>110</v>
      </c>
    </row>
    <row r="3" spans="1:11" s="1" customFormat="1" ht="16.5">
      <c r="A3" s="7">
        <v>1</v>
      </c>
      <c r="B3" s="2" t="s">
        <v>25</v>
      </c>
      <c r="C3" s="2">
        <v>1</v>
      </c>
      <c r="D3" s="2">
        <v>1975</v>
      </c>
      <c r="E3" s="3" t="s">
        <v>19</v>
      </c>
      <c r="F3" s="3">
        <v>0.011215277777777777</v>
      </c>
      <c r="G3" s="3" t="s">
        <v>16</v>
      </c>
      <c r="H3" s="14" t="s">
        <v>14</v>
      </c>
      <c r="I3" s="9"/>
      <c r="J3" s="10"/>
      <c r="K3" s="7" t="s">
        <v>114</v>
      </c>
    </row>
    <row r="4" spans="1:12" s="1" customFormat="1" ht="16.5">
      <c r="A4" s="7">
        <v>2</v>
      </c>
      <c r="B4" s="2" t="s">
        <v>26</v>
      </c>
      <c r="C4" s="2">
        <v>52</v>
      </c>
      <c r="D4" s="2">
        <v>1982</v>
      </c>
      <c r="E4" s="3" t="s">
        <v>102</v>
      </c>
      <c r="F4" s="3">
        <v>0.011249999999999998</v>
      </c>
      <c r="G4" s="3" t="s">
        <v>16</v>
      </c>
      <c r="H4" s="14" t="s">
        <v>2</v>
      </c>
      <c r="I4" s="9"/>
      <c r="J4" s="10"/>
      <c r="K4" s="7" t="s">
        <v>114</v>
      </c>
      <c r="L4" s="2"/>
    </row>
    <row r="5" spans="1:11" ht="16.5">
      <c r="A5" s="7">
        <v>3</v>
      </c>
      <c r="B5" s="20" t="s">
        <v>48</v>
      </c>
      <c r="C5" s="20">
        <v>82</v>
      </c>
      <c r="D5" s="20">
        <v>1976</v>
      </c>
      <c r="E5" s="18" t="s">
        <v>24</v>
      </c>
      <c r="F5" s="18">
        <v>0.011458333333333334</v>
      </c>
      <c r="G5" s="3" t="s">
        <v>16</v>
      </c>
      <c r="H5" s="14" t="s">
        <v>14</v>
      </c>
      <c r="I5" s="9"/>
      <c r="J5" s="10"/>
      <c r="K5" s="7" t="s">
        <v>114</v>
      </c>
    </row>
    <row r="6" spans="1:11" ht="16.5">
      <c r="A6" s="7">
        <v>4</v>
      </c>
      <c r="B6" s="2" t="s">
        <v>94</v>
      </c>
      <c r="C6" s="2">
        <v>14</v>
      </c>
      <c r="D6" s="2">
        <v>2001</v>
      </c>
      <c r="E6" s="3" t="s">
        <v>32</v>
      </c>
      <c r="F6" s="3">
        <v>0.011539351851851851</v>
      </c>
      <c r="G6" s="3" t="s">
        <v>16</v>
      </c>
      <c r="H6" s="14" t="s">
        <v>2</v>
      </c>
      <c r="I6" s="9"/>
      <c r="J6" s="10"/>
      <c r="K6" s="7"/>
    </row>
    <row r="7" spans="1:12" ht="16.5">
      <c r="A7" s="7">
        <v>5</v>
      </c>
      <c r="B7" s="2" t="s">
        <v>74</v>
      </c>
      <c r="C7" s="2">
        <v>55</v>
      </c>
      <c r="D7" s="2">
        <v>1983</v>
      </c>
      <c r="E7" s="3" t="s">
        <v>22</v>
      </c>
      <c r="F7" s="3">
        <v>0.011574074074074075</v>
      </c>
      <c r="G7" s="3" t="s">
        <v>16</v>
      </c>
      <c r="H7" s="14" t="s">
        <v>2</v>
      </c>
      <c r="I7" s="9"/>
      <c r="J7" s="10"/>
      <c r="K7" s="7" t="s">
        <v>114</v>
      </c>
      <c r="L7" s="1"/>
    </row>
    <row r="8" spans="1:12" ht="16.5">
      <c r="A8" s="7">
        <v>6</v>
      </c>
      <c r="B8" s="2" t="s">
        <v>119</v>
      </c>
      <c r="C8" s="2">
        <v>18</v>
      </c>
      <c r="D8" s="2">
        <v>1977</v>
      </c>
      <c r="E8" s="3" t="s">
        <v>120</v>
      </c>
      <c r="F8" s="3">
        <v>0.011666666666666667</v>
      </c>
      <c r="G8" s="3" t="s">
        <v>16</v>
      </c>
      <c r="H8" s="14" t="s">
        <v>14</v>
      </c>
      <c r="I8" s="9"/>
      <c r="J8" s="10"/>
      <c r="K8" s="7"/>
      <c r="L8" s="1"/>
    </row>
    <row r="9" spans="1:12" ht="16.5">
      <c r="A9" s="7">
        <v>7</v>
      </c>
      <c r="B9" s="6" t="s">
        <v>73</v>
      </c>
      <c r="C9" s="6">
        <v>78</v>
      </c>
      <c r="D9" s="6">
        <v>1979</v>
      </c>
      <c r="E9" s="3" t="s">
        <v>80</v>
      </c>
      <c r="F9" s="3">
        <v>0.011851851851851851</v>
      </c>
      <c r="G9" s="3" t="s">
        <v>16</v>
      </c>
      <c r="H9" s="14" t="s">
        <v>14</v>
      </c>
      <c r="I9" s="9"/>
      <c r="J9" s="10"/>
      <c r="K9" s="7" t="s">
        <v>114</v>
      </c>
      <c r="L9" s="1"/>
    </row>
    <row r="10" spans="1:12" ht="16.5">
      <c r="A10" s="7">
        <v>8</v>
      </c>
      <c r="B10" s="2" t="s">
        <v>49</v>
      </c>
      <c r="C10" s="2">
        <v>74</v>
      </c>
      <c r="D10" s="2">
        <v>1974</v>
      </c>
      <c r="E10" s="3" t="s">
        <v>32</v>
      </c>
      <c r="F10" s="3">
        <v>0.011909722222222223</v>
      </c>
      <c r="G10" s="3" t="s">
        <v>16</v>
      </c>
      <c r="H10" s="14" t="s">
        <v>14</v>
      </c>
      <c r="I10" s="9"/>
      <c r="J10" s="10"/>
      <c r="K10" s="7"/>
      <c r="L10" s="1"/>
    </row>
    <row r="11" spans="1:11" ht="16.5">
      <c r="A11" s="7">
        <v>9</v>
      </c>
      <c r="B11" s="2" t="s">
        <v>56</v>
      </c>
      <c r="C11" s="2">
        <v>67</v>
      </c>
      <c r="D11" s="2">
        <v>1983</v>
      </c>
      <c r="E11" s="3" t="s">
        <v>17</v>
      </c>
      <c r="F11" s="3">
        <v>0.011967592592592592</v>
      </c>
      <c r="G11" s="3" t="s">
        <v>16</v>
      </c>
      <c r="H11" s="14" t="s">
        <v>2</v>
      </c>
      <c r="I11" s="9"/>
      <c r="J11" s="10"/>
      <c r="K11" s="7"/>
    </row>
    <row r="12" spans="1:12" ht="16.5">
      <c r="A12" s="7">
        <v>10</v>
      </c>
      <c r="B12" s="2" t="s">
        <v>18</v>
      </c>
      <c r="C12" s="2">
        <v>27</v>
      </c>
      <c r="D12" s="2">
        <v>1975</v>
      </c>
      <c r="E12" s="3" t="s">
        <v>17</v>
      </c>
      <c r="F12" s="3">
        <v>0.012060185185185186</v>
      </c>
      <c r="G12" s="3" t="s">
        <v>16</v>
      </c>
      <c r="H12" s="14" t="s">
        <v>14</v>
      </c>
      <c r="I12" s="9"/>
      <c r="J12" s="10"/>
      <c r="K12" s="7"/>
      <c r="L12" s="1"/>
    </row>
    <row r="13" spans="1:12" ht="16.5">
      <c r="A13" s="7">
        <v>11</v>
      </c>
      <c r="B13" s="20" t="s">
        <v>70</v>
      </c>
      <c r="C13" s="20">
        <v>61</v>
      </c>
      <c r="D13" s="20">
        <v>1988</v>
      </c>
      <c r="E13" s="18" t="s">
        <v>22</v>
      </c>
      <c r="F13" s="18">
        <v>0.012129629629629629</v>
      </c>
      <c r="G13" s="3" t="s">
        <v>16</v>
      </c>
      <c r="H13" s="14" t="s">
        <v>2</v>
      </c>
      <c r="I13" s="9"/>
      <c r="J13" s="10"/>
      <c r="K13" s="7" t="s">
        <v>114</v>
      </c>
      <c r="L13" s="1"/>
    </row>
    <row r="14" spans="1:11" ht="16.5">
      <c r="A14" s="7">
        <v>12</v>
      </c>
      <c r="B14" s="6" t="s">
        <v>36</v>
      </c>
      <c r="C14" s="6">
        <v>85</v>
      </c>
      <c r="D14" s="6">
        <v>1972</v>
      </c>
      <c r="E14" s="3" t="s">
        <v>37</v>
      </c>
      <c r="F14" s="3">
        <v>0.012349537037037039</v>
      </c>
      <c r="G14" s="3" t="s">
        <v>16</v>
      </c>
      <c r="H14" s="14" t="s">
        <v>14</v>
      </c>
      <c r="I14" s="9"/>
      <c r="J14" s="10"/>
      <c r="K14" s="7"/>
    </row>
    <row r="15" spans="1:11" ht="16.5">
      <c r="A15" s="7">
        <v>13</v>
      </c>
      <c r="B15" s="2" t="s">
        <v>132</v>
      </c>
      <c r="C15" s="2">
        <v>60</v>
      </c>
      <c r="D15" s="2">
        <v>1991</v>
      </c>
      <c r="E15" s="3" t="s">
        <v>133</v>
      </c>
      <c r="F15" s="3">
        <v>0.012569444444444446</v>
      </c>
      <c r="G15" s="3" t="s">
        <v>28</v>
      </c>
      <c r="H15" s="14" t="s">
        <v>3</v>
      </c>
      <c r="I15" s="9"/>
      <c r="J15" s="10"/>
      <c r="K15" s="7"/>
    </row>
    <row r="16" spans="1:11" ht="16.5">
      <c r="A16" s="7">
        <v>14</v>
      </c>
      <c r="B16" s="2" t="s">
        <v>50</v>
      </c>
      <c r="C16" s="2">
        <v>49</v>
      </c>
      <c r="D16" s="2">
        <v>1994</v>
      </c>
      <c r="E16" s="3" t="s">
        <v>100</v>
      </c>
      <c r="F16" s="3">
        <v>0.01266203703703704</v>
      </c>
      <c r="G16" s="3" t="s">
        <v>16</v>
      </c>
      <c r="H16" s="14" t="s">
        <v>2</v>
      </c>
      <c r="I16" s="9"/>
      <c r="J16" s="10"/>
      <c r="K16" s="7"/>
    </row>
    <row r="17" spans="1:12" ht="16.5">
      <c r="A17" s="7">
        <v>15</v>
      </c>
      <c r="B17" s="13" t="s">
        <v>115</v>
      </c>
      <c r="C17" s="13">
        <v>11</v>
      </c>
      <c r="D17" s="13">
        <v>1976</v>
      </c>
      <c r="E17" s="19" t="s">
        <v>57</v>
      </c>
      <c r="F17" s="19">
        <v>0.012743055555555556</v>
      </c>
      <c r="G17" s="19" t="s">
        <v>16</v>
      </c>
      <c r="H17" s="14" t="s">
        <v>14</v>
      </c>
      <c r="I17" s="9"/>
      <c r="J17" s="10"/>
      <c r="K17" s="7"/>
      <c r="L17" s="1"/>
    </row>
    <row r="18" spans="1:11" ht="16.5">
      <c r="A18" s="7">
        <v>16</v>
      </c>
      <c r="B18" s="2" t="s">
        <v>76</v>
      </c>
      <c r="C18" s="2">
        <v>35</v>
      </c>
      <c r="D18" s="2">
        <v>1991</v>
      </c>
      <c r="E18" s="3" t="s">
        <v>23</v>
      </c>
      <c r="F18" s="3">
        <v>0.012905092592592591</v>
      </c>
      <c r="G18" s="3" t="s">
        <v>16</v>
      </c>
      <c r="H18" s="14" t="s">
        <v>2</v>
      </c>
      <c r="I18" s="9"/>
      <c r="J18" s="10"/>
      <c r="K18" s="7"/>
    </row>
    <row r="19" spans="1:11" s="1" customFormat="1" ht="16.5">
      <c r="A19" s="7">
        <v>17</v>
      </c>
      <c r="B19" s="2" t="s">
        <v>92</v>
      </c>
      <c r="C19" s="2">
        <v>24</v>
      </c>
      <c r="D19" s="2">
        <v>1979</v>
      </c>
      <c r="E19" s="3" t="s">
        <v>93</v>
      </c>
      <c r="F19" s="3">
        <v>0.013078703703703703</v>
      </c>
      <c r="G19" s="3" t="s">
        <v>16</v>
      </c>
      <c r="H19" s="14" t="s">
        <v>14</v>
      </c>
      <c r="I19" s="9"/>
      <c r="J19" s="10"/>
      <c r="K19" s="7"/>
    </row>
    <row r="20" spans="1:12" s="1" customFormat="1" ht="16.5">
      <c r="A20" s="7">
        <v>18</v>
      </c>
      <c r="B20" s="2" t="s">
        <v>127</v>
      </c>
      <c r="C20" s="2">
        <v>44</v>
      </c>
      <c r="D20" s="2">
        <v>1985</v>
      </c>
      <c r="E20" s="3" t="s">
        <v>128</v>
      </c>
      <c r="F20" s="3">
        <v>0.013136574074074077</v>
      </c>
      <c r="G20" s="3" t="s">
        <v>16</v>
      </c>
      <c r="H20" s="14" t="s">
        <v>2</v>
      </c>
      <c r="I20" s="9"/>
      <c r="J20" s="10"/>
      <c r="K20" s="7"/>
      <c r="L20" s="2"/>
    </row>
    <row r="21" spans="1:12" s="1" customFormat="1" ht="16.5">
      <c r="A21" s="7">
        <v>19</v>
      </c>
      <c r="B21" s="2" t="s">
        <v>77</v>
      </c>
      <c r="C21" s="2">
        <v>31</v>
      </c>
      <c r="D21" s="2">
        <v>1964</v>
      </c>
      <c r="E21" s="3" t="s">
        <v>78</v>
      </c>
      <c r="F21" s="3">
        <v>0.013171296296296294</v>
      </c>
      <c r="G21" s="3" t="s">
        <v>16</v>
      </c>
      <c r="H21" s="14" t="s">
        <v>38</v>
      </c>
      <c r="I21" s="9"/>
      <c r="J21" s="10"/>
      <c r="K21" s="7"/>
      <c r="L21" s="2"/>
    </row>
    <row r="22" spans="1:12" s="1" customFormat="1" ht="16.5">
      <c r="A22" s="7">
        <v>20</v>
      </c>
      <c r="B22" s="2" t="s">
        <v>138</v>
      </c>
      <c r="C22" s="2">
        <v>80</v>
      </c>
      <c r="D22" s="2">
        <v>1990</v>
      </c>
      <c r="E22" s="3" t="s">
        <v>106</v>
      </c>
      <c r="F22" s="3">
        <v>0.013379629629629628</v>
      </c>
      <c r="G22" s="3" t="s">
        <v>16</v>
      </c>
      <c r="H22" s="14" t="s">
        <v>2</v>
      </c>
      <c r="I22" s="9"/>
      <c r="J22" s="10"/>
      <c r="K22" s="7"/>
      <c r="L22" s="2"/>
    </row>
    <row r="23" spans="1:12" s="1" customFormat="1" ht="16.5">
      <c r="A23" s="7">
        <v>21</v>
      </c>
      <c r="B23" s="2" t="s">
        <v>62</v>
      </c>
      <c r="C23" s="2">
        <v>63</v>
      </c>
      <c r="D23" s="2">
        <v>1973</v>
      </c>
      <c r="E23" s="3" t="s">
        <v>53</v>
      </c>
      <c r="F23" s="3">
        <v>0.013391203703703704</v>
      </c>
      <c r="G23" s="3" t="s">
        <v>16</v>
      </c>
      <c r="H23" s="14" t="s">
        <v>14</v>
      </c>
      <c r="I23" s="9"/>
      <c r="J23" s="10"/>
      <c r="K23" s="7"/>
      <c r="L23" s="2"/>
    </row>
    <row r="24" spans="1:11" s="1" customFormat="1" ht="16.5">
      <c r="A24" s="7">
        <v>22</v>
      </c>
      <c r="B24" s="2" t="s">
        <v>101</v>
      </c>
      <c r="C24" s="2">
        <v>32</v>
      </c>
      <c r="D24" s="2">
        <v>2003</v>
      </c>
      <c r="E24" s="3" t="s">
        <v>32</v>
      </c>
      <c r="F24" s="3">
        <v>0.013449074074074073</v>
      </c>
      <c r="G24" s="3" t="s">
        <v>16</v>
      </c>
      <c r="H24" s="14" t="s">
        <v>2</v>
      </c>
      <c r="I24" s="9"/>
      <c r="J24" s="10"/>
      <c r="K24" s="7"/>
    </row>
    <row r="25" spans="1:11" s="1" customFormat="1" ht="16.5">
      <c r="A25" s="7">
        <v>23</v>
      </c>
      <c r="B25" s="2" t="s">
        <v>63</v>
      </c>
      <c r="C25" s="2">
        <v>73</v>
      </c>
      <c r="D25" s="2">
        <v>1974</v>
      </c>
      <c r="E25" s="3" t="s">
        <v>32</v>
      </c>
      <c r="F25" s="3">
        <v>0.013460648148148147</v>
      </c>
      <c r="G25" s="3" t="s">
        <v>16</v>
      </c>
      <c r="H25" s="14" t="s">
        <v>14</v>
      </c>
      <c r="I25" s="9"/>
      <c r="J25" s="10"/>
      <c r="K25" s="7" t="s">
        <v>114</v>
      </c>
    </row>
    <row r="26" spans="1:12" s="1" customFormat="1" ht="16.5">
      <c r="A26" s="7">
        <v>24</v>
      </c>
      <c r="B26" s="6" t="s">
        <v>98</v>
      </c>
      <c r="C26" s="6">
        <v>81</v>
      </c>
      <c r="D26" s="6">
        <v>1975</v>
      </c>
      <c r="E26" s="3" t="s">
        <v>27</v>
      </c>
      <c r="F26" s="3">
        <v>0.013530092592592594</v>
      </c>
      <c r="G26" s="3" t="s">
        <v>16</v>
      </c>
      <c r="H26" s="14" t="s">
        <v>14</v>
      </c>
      <c r="I26" s="9"/>
      <c r="J26" s="10"/>
      <c r="K26" s="7"/>
      <c r="L26" s="2"/>
    </row>
    <row r="27" spans="1:11" s="1" customFormat="1" ht="16.5">
      <c r="A27" s="7">
        <v>25</v>
      </c>
      <c r="B27" s="2" t="s">
        <v>35</v>
      </c>
      <c r="C27" s="2">
        <v>69</v>
      </c>
      <c r="D27" s="2">
        <v>1977</v>
      </c>
      <c r="E27" s="3" t="s">
        <v>136</v>
      </c>
      <c r="F27" s="3">
        <v>0.013587962962962963</v>
      </c>
      <c r="G27" s="3" t="s">
        <v>16</v>
      </c>
      <c r="H27" s="14" t="s">
        <v>14</v>
      </c>
      <c r="I27" s="9"/>
      <c r="J27" s="10"/>
      <c r="K27" s="7"/>
    </row>
    <row r="28" spans="1:11" s="1" customFormat="1" ht="16.5">
      <c r="A28" s="7">
        <v>26</v>
      </c>
      <c r="B28" s="2" t="s">
        <v>31</v>
      </c>
      <c r="C28" s="2">
        <v>51</v>
      </c>
      <c r="D28" s="2">
        <v>1975</v>
      </c>
      <c r="E28" s="3" t="s">
        <v>22</v>
      </c>
      <c r="F28" s="3">
        <v>0.013807870370370371</v>
      </c>
      <c r="G28" s="3" t="s">
        <v>16</v>
      </c>
      <c r="H28" s="14" t="s">
        <v>14</v>
      </c>
      <c r="I28" s="9"/>
      <c r="J28" s="10"/>
      <c r="K28" s="7" t="s">
        <v>114</v>
      </c>
    </row>
    <row r="29" spans="1:12" s="1" customFormat="1" ht="16.5">
      <c r="A29" s="7">
        <v>27</v>
      </c>
      <c r="B29" s="2" t="s">
        <v>113</v>
      </c>
      <c r="C29" s="2">
        <v>4</v>
      </c>
      <c r="D29" s="2">
        <v>1975</v>
      </c>
      <c r="E29" s="3" t="s">
        <v>22</v>
      </c>
      <c r="F29" s="3">
        <v>0.013877314814814815</v>
      </c>
      <c r="G29" s="3" t="s">
        <v>16</v>
      </c>
      <c r="H29" s="14" t="s">
        <v>14</v>
      </c>
      <c r="I29" s="9"/>
      <c r="J29" s="10"/>
      <c r="K29" s="7"/>
      <c r="L29" s="2"/>
    </row>
    <row r="30" spans="1:11" ht="16.5">
      <c r="A30" s="7">
        <v>28</v>
      </c>
      <c r="B30" s="17" t="s">
        <v>88</v>
      </c>
      <c r="C30" s="20">
        <v>70</v>
      </c>
      <c r="D30" s="17">
        <v>1980</v>
      </c>
      <c r="E30" s="18" t="s">
        <v>81</v>
      </c>
      <c r="F30" s="18">
        <v>0.013888888888888888</v>
      </c>
      <c r="G30" s="3" t="s">
        <v>16</v>
      </c>
      <c r="H30" s="14" t="s">
        <v>2</v>
      </c>
      <c r="I30" s="9"/>
      <c r="J30" s="10"/>
      <c r="K30" s="7"/>
    </row>
    <row r="31" spans="1:11" ht="16.5">
      <c r="A31" s="7">
        <v>29</v>
      </c>
      <c r="B31" s="2" t="s">
        <v>61</v>
      </c>
      <c r="C31" s="2">
        <v>75</v>
      </c>
      <c r="D31" s="2">
        <v>1966</v>
      </c>
      <c r="E31" s="3" t="s">
        <v>22</v>
      </c>
      <c r="F31" s="3">
        <v>0.013900462962962962</v>
      </c>
      <c r="G31" s="3" t="s">
        <v>16</v>
      </c>
      <c r="H31" s="14" t="s">
        <v>38</v>
      </c>
      <c r="I31" s="9"/>
      <c r="J31" s="10"/>
      <c r="K31" s="7"/>
    </row>
    <row r="32" spans="1:12" s="1" customFormat="1" ht="16.5">
      <c r="A32" s="7">
        <v>30</v>
      </c>
      <c r="B32" s="2" t="s">
        <v>103</v>
      </c>
      <c r="C32" s="2">
        <v>13</v>
      </c>
      <c r="D32" s="2">
        <v>1970</v>
      </c>
      <c r="E32" s="3" t="s">
        <v>32</v>
      </c>
      <c r="F32" s="3">
        <v>0.014097222222222221</v>
      </c>
      <c r="G32" s="3" t="s">
        <v>16</v>
      </c>
      <c r="H32" s="14" t="s">
        <v>14</v>
      </c>
      <c r="I32" s="9"/>
      <c r="J32" s="10"/>
      <c r="K32" s="7"/>
      <c r="L32" s="2"/>
    </row>
    <row r="33" spans="1:12" s="1" customFormat="1" ht="16.5">
      <c r="A33" s="7">
        <v>31</v>
      </c>
      <c r="B33" s="20" t="s">
        <v>52</v>
      </c>
      <c r="C33" s="20">
        <v>58</v>
      </c>
      <c r="D33" s="20">
        <v>1986</v>
      </c>
      <c r="E33" s="18" t="s">
        <v>22</v>
      </c>
      <c r="F33" s="18">
        <v>0.014108796296296295</v>
      </c>
      <c r="G33" s="3" t="s">
        <v>16</v>
      </c>
      <c r="H33" s="14" t="s">
        <v>2</v>
      </c>
      <c r="I33" s="9"/>
      <c r="J33" s="10"/>
      <c r="K33" s="7"/>
      <c r="L33" s="2"/>
    </row>
    <row r="34" spans="1:12" s="1" customFormat="1" ht="16.5">
      <c r="A34" s="7">
        <v>32</v>
      </c>
      <c r="B34" s="2" t="s">
        <v>75</v>
      </c>
      <c r="C34" s="2">
        <v>16</v>
      </c>
      <c r="D34" s="2">
        <v>1972</v>
      </c>
      <c r="E34" s="3" t="s">
        <v>23</v>
      </c>
      <c r="F34" s="3">
        <v>0.014178240740740741</v>
      </c>
      <c r="G34" s="3" t="s">
        <v>28</v>
      </c>
      <c r="H34" s="14" t="s">
        <v>15</v>
      </c>
      <c r="I34" s="9"/>
      <c r="J34" s="10"/>
      <c r="K34" s="7" t="s">
        <v>114</v>
      </c>
      <c r="L34" s="2"/>
    </row>
    <row r="35" spans="1:11" s="1" customFormat="1" ht="16.5">
      <c r="A35" s="7">
        <v>33</v>
      </c>
      <c r="B35" s="2" t="s">
        <v>86</v>
      </c>
      <c r="C35" s="2">
        <v>50</v>
      </c>
      <c r="D35" s="2">
        <v>1972</v>
      </c>
      <c r="E35" s="3" t="s">
        <v>43</v>
      </c>
      <c r="F35" s="3">
        <v>0.014224537037037037</v>
      </c>
      <c r="G35" s="3" t="s">
        <v>16</v>
      </c>
      <c r="H35" s="14" t="s">
        <v>14</v>
      </c>
      <c r="I35" s="9"/>
      <c r="J35" s="10"/>
      <c r="K35" s="7"/>
    </row>
    <row r="36" spans="1:11" s="1" customFormat="1" ht="16.5">
      <c r="A36" s="7">
        <v>34</v>
      </c>
      <c r="B36" s="17" t="s">
        <v>108</v>
      </c>
      <c r="C36" s="17">
        <v>38</v>
      </c>
      <c r="D36" s="17">
        <v>1983</v>
      </c>
      <c r="E36" s="18" t="s">
        <v>59</v>
      </c>
      <c r="F36" s="18">
        <v>0.014340277777777776</v>
      </c>
      <c r="G36" s="3" t="s">
        <v>28</v>
      </c>
      <c r="H36" s="14" t="s">
        <v>3</v>
      </c>
      <c r="I36" s="9"/>
      <c r="J36" s="10"/>
      <c r="K36" s="7"/>
    </row>
    <row r="37" spans="1:12" s="1" customFormat="1" ht="16.5">
      <c r="A37" s="7">
        <v>35</v>
      </c>
      <c r="B37" s="17" t="s">
        <v>90</v>
      </c>
      <c r="C37" s="20">
        <v>62</v>
      </c>
      <c r="D37" s="17">
        <v>1973</v>
      </c>
      <c r="E37" s="18" t="s">
        <v>91</v>
      </c>
      <c r="F37" s="18">
        <v>0.014560185185185183</v>
      </c>
      <c r="G37" s="3" t="s">
        <v>16</v>
      </c>
      <c r="H37" s="14" t="s">
        <v>14</v>
      </c>
      <c r="I37" s="9"/>
      <c r="J37" s="10"/>
      <c r="K37" s="7"/>
      <c r="L37" s="2"/>
    </row>
    <row r="38" spans="1:11" s="1" customFormat="1" ht="16.5">
      <c r="A38" s="7">
        <v>36</v>
      </c>
      <c r="B38" s="2" t="s">
        <v>68</v>
      </c>
      <c r="C38" s="2">
        <v>77</v>
      </c>
      <c r="D38" s="2">
        <v>1978</v>
      </c>
      <c r="E38" s="3" t="s">
        <v>83</v>
      </c>
      <c r="F38" s="3">
        <v>0.014571759259259258</v>
      </c>
      <c r="G38" s="3" t="s">
        <v>16</v>
      </c>
      <c r="H38" s="14" t="s">
        <v>14</v>
      </c>
      <c r="I38" s="9"/>
      <c r="J38" s="10"/>
      <c r="K38" s="7"/>
    </row>
    <row r="39" spans="1:11" s="1" customFormat="1" ht="16.5">
      <c r="A39" s="7">
        <v>37</v>
      </c>
      <c r="B39" s="2" t="s">
        <v>121</v>
      </c>
      <c r="C39" s="2">
        <v>25</v>
      </c>
      <c r="D39" s="2">
        <v>1989</v>
      </c>
      <c r="E39" s="3" t="s">
        <v>22</v>
      </c>
      <c r="F39" s="3">
        <v>0.014606481481481482</v>
      </c>
      <c r="G39" s="3" t="s">
        <v>28</v>
      </c>
      <c r="H39" s="14" t="s">
        <v>3</v>
      </c>
      <c r="I39" s="9"/>
      <c r="J39" s="10"/>
      <c r="K39" s="7"/>
    </row>
    <row r="40" spans="1:12" s="1" customFormat="1" ht="16.5">
      <c r="A40" s="7">
        <v>38</v>
      </c>
      <c r="B40" s="2" t="s">
        <v>112</v>
      </c>
      <c r="C40" s="2">
        <v>26</v>
      </c>
      <c r="D40" s="2">
        <v>1979</v>
      </c>
      <c r="E40" s="3" t="s">
        <v>53</v>
      </c>
      <c r="F40" s="3">
        <v>0.014837962962962963</v>
      </c>
      <c r="G40" s="3" t="s">
        <v>16</v>
      </c>
      <c r="H40" s="14" t="s">
        <v>14</v>
      </c>
      <c r="I40" s="9"/>
      <c r="J40" s="10"/>
      <c r="K40" s="7"/>
      <c r="L40" s="2"/>
    </row>
    <row r="41" spans="1:12" s="1" customFormat="1" ht="16.5">
      <c r="A41" s="7">
        <v>39</v>
      </c>
      <c r="B41" s="6" t="s">
        <v>117</v>
      </c>
      <c r="C41" s="6">
        <v>23</v>
      </c>
      <c r="D41" s="6">
        <v>1959</v>
      </c>
      <c r="E41" s="3" t="s">
        <v>118</v>
      </c>
      <c r="F41" s="3">
        <v>0.014849537037037036</v>
      </c>
      <c r="G41" s="3" t="s">
        <v>16</v>
      </c>
      <c r="H41" s="14" t="s">
        <v>40</v>
      </c>
      <c r="I41" s="9"/>
      <c r="J41" s="10"/>
      <c r="K41" s="7"/>
      <c r="L41" s="2"/>
    </row>
    <row r="42" spans="1:12" s="1" customFormat="1" ht="16.5">
      <c r="A42" s="7">
        <v>40</v>
      </c>
      <c r="B42" s="2" t="s">
        <v>45</v>
      </c>
      <c r="C42" s="2">
        <v>57</v>
      </c>
      <c r="D42" s="2">
        <v>1978</v>
      </c>
      <c r="E42" s="3" t="s">
        <v>60</v>
      </c>
      <c r="F42" s="3">
        <v>0.014872685185185185</v>
      </c>
      <c r="G42" s="3" t="s">
        <v>16</v>
      </c>
      <c r="H42" s="14" t="s">
        <v>14</v>
      </c>
      <c r="I42" s="9"/>
      <c r="J42" s="10"/>
      <c r="K42" s="7"/>
      <c r="L42" s="2"/>
    </row>
    <row r="43" spans="1:12" s="1" customFormat="1" ht="16.5">
      <c r="A43" s="7">
        <v>41</v>
      </c>
      <c r="B43" s="20" t="s">
        <v>71</v>
      </c>
      <c r="C43" s="20">
        <v>54</v>
      </c>
      <c r="D43" s="20">
        <v>1965</v>
      </c>
      <c r="E43" s="18" t="s">
        <v>22</v>
      </c>
      <c r="F43" s="18">
        <v>0.014884259259259259</v>
      </c>
      <c r="G43" s="3" t="s">
        <v>16</v>
      </c>
      <c r="H43" s="14" t="s">
        <v>38</v>
      </c>
      <c r="I43" s="9"/>
      <c r="J43" s="10"/>
      <c r="K43" s="7"/>
      <c r="L43" s="2"/>
    </row>
    <row r="44" spans="1:11" s="1" customFormat="1" ht="16.5">
      <c r="A44" s="7">
        <v>42</v>
      </c>
      <c r="B44" s="2" t="s">
        <v>67</v>
      </c>
      <c r="C44" s="2">
        <v>33</v>
      </c>
      <c r="D44" s="2">
        <v>1967</v>
      </c>
      <c r="E44" s="3" t="s">
        <v>32</v>
      </c>
      <c r="F44" s="3">
        <v>0.01494212962962963</v>
      </c>
      <c r="G44" s="3" t="s">
        <v>16</v>
      </c>
      <c r="H44" s="14" t="s">
        <v>38</v>
      </c>
      <c r="I44" s="9"/>
      <c r="J44" s="10"/>
      <c r="K44" s="7" t="s">
        <v>114</v>
      </c>
    </row>
    <row r="45" spans="1:12" s="1" customFormat="1" ht="16.5">
      <c r="A45" s="7">
        <v>43</v>
      </c>
      <c r="B45" s="2" t="s">
        <v>104</v>
      </c>
      <c r="C45" s="2">
        <v>68</v>
      </c>
      <c r="D45" s="2">
        <v>1988</v>
      </c>
      <c r="E45" s="3" t="s">
        <v>87</v>
      </c>
      <c r="F45" s="3">
        <v>0.015023148148148148</v>
      </c>
      <c r="G45" s="3" t="s">
        <v>28</v>
      </c>
      <c r="H45" s="14" t="s">
        <v>3</v>
      </c>
      <c r="I45" s="9"/>
      <c r="J45" s="10"/>
      <c r="K45" s="7" t="s">
        <v>114</v>
      </c>
      <c r="L45" s="2"/>
    </row>
    <row r="46" spans="1:12" s="1" customFormat="1" ht="16.5">
      <c r="A46" s="7">
        <v>44</v>
      </c>
      <c r="B46" s="6" t="s">
        <v>44</v>
      </c>
      <c r="C46" s="6">
        <v>37</v>
      </c>
      <c r="D46" s="6">
        <v>1951</v>
      </c>
      <c r="E46" s="3" t="s">
        <v>20</v>
      </c>
      <c r="F46" s="3">
        <v>0.015104166666666667</v>
      </c>
      <c r="G46" s="3" t="s">
        <v>16</v>
      </c>
      <c r="H46" s="14" t="s">
        <v>40</v>
      </c>
      <c r="I46" s="9"/>
      <c r="J46" s="10"/>
      <c r="K46" s="7"/>
      <c r="L46" s="2"/>
    </row>
    <row r="47" spans="1:11" s="1" customFormat="1" ht="16.5">
      <c r="A47" s="7">
        <v>45</v>
      </c>
      <c r="B47" s="2" t="s">
        <v>84</v>
      </c>
      <c r="C47" s="2">
        <v>71</v>
      </c>
      <c r="D47" s="2">
        <v>1992</v>
      </c>
      <c r="E47" s="3" t="s">
        <v>85</v>
      </c>
      <c r="F47" s="3">
        <v>0.015127314814814816</v>
      </c>
      <c r="G47" s="3" t="s">
        <v>16</v>
      </c>
      <c r="H47" s="14" t="s">
        <v>2</v>
      </c>
      <c r="I47" s="9"/>
      <c r="J47" s="10"/>
      <c r="K47" s="7"/>
    </row>
    <row r="48" spans="1:11" s="1" customFormat="1" ht="16.5">
      <c r="A48" s="7">
        <v>46</v>
      </c>
      <c r="B48" s="2" t="s">
        <v>79</v>
      </c>
      <c r="C48" s="2">
        <v>40</v>
      </c>
      <c r="D48" s="2">
        <v>1979</v>
      </c>
      <c r="E48" s="3" t="s">
        <v>22</v>
      </c>
      <c r="F48" s="3">
        <v>0.01521990740740741</v>
      </c>
      <c r="G48" s="3" t="s">
        <v>28</v>
      </c>
      <c r="H48" s="14" t="s">
        <v>15</v>
      </c>
      <c r="I48" s="9"/>
      <c r="J48" s="10"/>
      <c r="K48" s="7" t="s">
        <v>114</v>
      </c>
    </row>
    <row r="49" spans="1:11" s="1" customFormat="1" ht="16.5">
      <c r="A49" s="7">
        <v>47</v>
      </c>
      <c r="B49" s="2" t="s">
        <v>69</v>
      </c>
      <c r="C49" s="2">
        <v>56</v>
      </c>
      <c r="D49" s="2">
        <v>1971</v>
      </c>
      <c r="E49" s="3" t="s">
        <v>23</v>
      </c>
      <c r="F49" s="3">
        <v>0.01537037037037037</v>
      </c>
      <c r="G49" s="3" t="s">
        <v>28</v>
      </c>
      <c r="H49" s="14" t="s">
        <v>15</v>
      </c>
      <c r="I49" s="9"/>
      <c r="J49" s="10"/>
      <c r="K49" s="7"/>
    </row>
    <row r="50" spans="1:11" s="1" customFormat="1" ht="16.5">
      <c r="A50" s="7">
        <v>48</v>
      </c>
      <c r="B50" s="6" t="s">
        <v>97</v>
      </c>
      <c r="C50" s="6">
        <v>76</v>
      </c>
      <c r="D50" s="6">
        <v>1984</v>
      </c>
      <c r="E50" s="3" t="s">
        <v>80</v>
      </c>
      <c r="F50" s="3">
        <v>0.01542824074074074</v>
      </c>
      <c r="G50" s="3" t="s">
        <v>28</v>
      </c>
      <c r="H50" s="14" t="s">
        <v>3</v>
      </c>
      <c r="I50" s="9"/>
      <c r="J50" s="10"/>
      <c r="K50" s="7"/>
    </row>
    <row r="51" spans="1:11" s="1" customFormat="1" ht="16.5">
      <c r="A51" s="7">
        <v>49</v>
      </c>
      <c r="B51" s="20" t="s">
        <v>130</v>
      </c>
      <c r="C51" s="20">
        <v>47</v>
      </c>
      <c r="D51" s="20">
        <v>1957</v>
      </c>
      <c r="E51" s="3" t="s">
        <v>131</v>
      </c>
      <c r="F51" s="18">
        <v>0.01568287037037037</v>
      </c>
      <c r="G51" s="3" t="s">
        <v>16</v>
      </c>
      <c r="H51" s="14" t="s">
        <v>40</v>
      </c>
      <c r="I51" s="9"/>
      <c r="J51" s="10"/>
      <c r="K51" s="7"/>
    </row>
    <row r="52" spans="1:12" s="1" customFormat="1" ht="16.5">
      <c r="A52" s="7">
        <v>50</v>
      </c>
      <c r="B52" s="2" t="s">
        <v>29</v>
      </c>
      <c r="C52" s="2">
        <v>83</v>
      </c>
      <c r="D52" s="2">
        <v>1977</v>
      </c>
      <c r="E52" s="3" t="s">
        <v>30</v>
      </c>
      <c r="F52" s="3">
        <v>0.016087962962962964</v>
      </c>
      <c r="G52" s="3" t="s">
        <v>16</v>
      </c>
      <c r="H52" s="14" t="s">
        <v>14</v>
      </c>
      <c r="I52" s="9"/>
      <c r="J52" s="10"/>
      <c r="K52" s="7"/>
      <c r="L52" s="2"/>
    </row>
    <row r="53" spans="1:12" s="1" customFormat="1" ht="16.5">
      <c r="A53" s="7">
        <v>51</v>
      </c>
      <c r="B53" s="2" t="s">
        <v>99</v>
      </c>
      <c r="C53" s="2">
        <v>12</v>
      </c>
      <c r="D53" s="2">
        <v>2000</v>
      </c>
      <c r="E53" s="3" t="s">
        <v>57</v>
      </c>
      <c r="F53" s="3">
        <v>0.016261574074074074</v>
      </c>
      <c r="G53" s="3" t="s">
        <v>28</v>
      </c>
      <c r="H53" s="14" t="s">
        <v>3</v>
      </c>
      <c r="I53" s="9"/>
      <c r="J53" s="10"/>
      <c r="K53" s="7"/>
      <c r="L53" s="2"/>
    </row>
    <row r="54" spans="1:11" s="1" customFormat="1" ht="16.5">
      <c r="A54" s="7">
        <v>52</v>
      </c>
      <c r="B54" s="20" t="s">
        <v>135</v>
      </c>
      <c r="C54" s="20">
        <v>65</v>
      </c>
      <c r="D54" s="20">
        <v>2005</v>
      </c>
      <c r="E54" s="3" t="s">
        <v>82</v>
      </c>
      <c r="F54" s="18">
        <v>0.016435185185185188</v>
      </c>
      <c r="G54" s="3" t="s">
        <v>28</v>
      </c>
      <c r="H54" s="14" t="s">
        <v>3</v>
      </c>
      <c r="I54" s="9"/>
      <c r="J54" s="10"/>
      <c r="K54" s="7"/>
    </row>
    <row r="55" spans="1:11" s="1" customFormat="1" ht="16.5">
      <c r="A55" s="7">
        <v>53</v>
      </c>
      <c r="B55" s="2" t="s">
        <v>51</v>
      </c>
      <c r="C55" s="2">
        <v>66</v>
      </c>
      <c r="D55" s="2">
        <v>1976</v>
      </c>
      <c r="E55" s="3" t="s">
        <v>82</v>
      </c>
      <c r="F55" s="3">
        <v>0.01644675925925926</v>
      </c>
      <c r="G55" s="3" t="s">
        <v>16</v>
      </c>
      <c r="H55" s="14" t="s">
        <v>14</v>
      </c>
      <c r="I55" s="9"/>
      <c r="J55" s="10"/>
      <c r="K55" s="7"/>
    </row>
    <row r="56" spans="1:11" s="1" customFormat="1" ht="16.5">
      <c r="A56" s="7">
        <v>54</v>
      </c>
      <c r="B56" s="2" t="s">
        <v>107</v>
      </c>
      <c r="C56" s="2">
        <v>10</v>
      </c>
      <c r="D56" s="2">
        <v>1958</v>
      </c>
      <c r="E56" s="3" t="s">
        <v>22</v>
      </c>
      <c r="F56" s="3">
        <v>0.016458333333333332</v>
      </c>
      <c r="G56" s="3" t="s">
        <v>16</v>
      </c>
      <c r="H56" s="14" t="s">
        <v>40</v>
      </c>
      <c r="I56" s="9"/>
      <c r="J56" s="10"/>
      <c r="K56" s="7"/>
    </row>
    <row r="57" spans="1:11" s="1" customFormat="1" ht="16.5">
      <c r="A57" s="7">
        <v>55</v>
      </c>
      <c r="B57" s="2" t="s">
        <v>34</v>
      </c>
      <c r="C57" s="2">
        <v>17</v>
      </c>
      <c r="D57" s="2">
        <v>1957</v>
      </c>
      <c r="E57" s="3" t="s">
        <v>57</v>
      </c>
      <c r="F57" s="3">
        <v>0.016493055555555556</v>
      </c>
      <c r="G57" s="3" t="s">
        <v>28</v>
      </c>
      <c r="H57" s="14" t="s">
        <v>39</v>
      </c>
      <c r="I57" s="9"/>
      <c r="J57" s="10"/>
      <c r="K57" s="7"/>
    </row>
    <row r="58" spans="1:12" ht="16.5">
      <c r="A58" s="7">
        <v>56</v>
      </c>
      <c r="B58" s="2" t="s">
        <v>105</v>
      </c>
      <c r="C58" s="2">
        <v>79</v>
      </c>
      <c r="D58" s="2">
        <v>1992</v>
      </c>
      <c r="E58" s="3" t="s">
        <v>106</v>
      </c>
      <c r="F58" s="3">
        <v>0.016574074074074074</v>
      </c>
      <c r="G58" s="3" t="s">
        <v>28</v>
      </c>
      <c r="H58" s="14" t="s">
        <v>3</v>
      </c>
      <c r="I58" s="9"/>
      <c r="J58" s="10"/>
      <c r="K58" s="7"/>
      <c r="L58" s="1"/>
    </row>
    <row r="59" spans="1:11" s="1" customFormat="1" ht="16.5">
      <c r="A59" s="7">
        <v>57</v>
      </c>
      <c r="B59" s="2" t="s">
        <v>66</v>
      </c>
      <c r="C59" s="2">
        <v>84</v>
      </c>
      <c r="D59" s="2">
        <v>1957</v>
      </c>
      <c r="E59" s="3" t="s">
        <v>42</v>
      </c>
      <c r="F59" s="3">
        <v>0.016770833333333332</v>
      </c>
      <c r="G59" s="3" t="s">
        <v>16</v>
      </c>
      <c r="H59" s="14" t="s">
        <v>40</v>
      </c>
      <c r="I59" s="9"/>
      <c r="J59" s="10"/>
      <c r="K59" s="7"/>
    </row>
    <row r="60" spans="1:12" s="1" customFormat="1" ht="16.5">
      <c r="A60" s="7">
        <v>58</v>
      </c>
      <c r="B60" s="2" t="s">
        <v>58</v>
      </c>
      <c r="C60" s="2">
        <v>48</v>
      </c>
      <c r="D60" s="2">
        <v>1966</v>
      </c>
      <c r="E60" s="3" t="s">
        <v>22</v>
      </c>
      <c r="F60" s="3">
        <v>0.016805555555555556</v>
      </c>
      <c r="G60" s="3" t="s">
        <v>28</v>
      </c>
      <c r="H60" s="14" t="s">
        <v>39</v>
      </c>
      <c r="I60" s="9"/>
      <c r="J60" s="10"/>
      <c r="K60" s="7"/>
      <c r="L60" s="2"/>
    </row>
    <row r="61" spans="1:11" s="1" customFormat="1" ht="16.5">
      <c r="A61" s="7">
        <v>59</v>
      </c>
      <c r="B61" s="2" t="s">
        <v>122</v>
      </c>
      <c r="C61" s="2">
        <v>41</v>
      </c>
      <c r="D61" s="2">
        <v>1964</v>
      </c>
      <c r="E61" s="3" t="s">
        <v>123</v>
      </c>
      <c r="F61" s="3">
        <v>0.016863425925925928</v>
      </c>
      <c r="G61" s="3" t="s">
        <v>16</v>
      </c>
      <c r="H61" s="14" t="s">
        <v>38</v>
      </c>
      <c r="I61" s="9"/>
      <c r="J61" s="10"/>
      <c r="K61" s="7"/>
    </row>
    <row r="62" spans="1:12" s="1" customFormat="1" ht="16.5">
      <c r="A62" s="7">
        <v>60</v>
      </c>
      <c r="B62" s="2" t="s">
        <v>124</v>
      </c>
      <c r="C62" s="2">
        <v>42</v>
      </c>
      <c r="D62" s="2">
        <v>1980</v>
      </c>
      <c r="E62" s="3" t="s">
        <v>125</v>
      </c>
      <c r="F62" s="3">
        <v>0.017361111111111112</v>
      </c>
      <c r="G62" s="3" t="s">
        <v>28</v>
      </c>
      <c r="H62" s="14" t="s">
        <v>3</v>
      </c>
      <c r="I62" s="9"/>
      <c r="J62" s="10"/>
      <c r="K62" s="7"/>
      <c r="L62" s="2"/>
    </row>
    <row r="63" spans="1:11" s="1" customFormat="1" ht="16.5">
      <c r="A63" s="7">
        <v>61</v>
      </c>
      <c r="B63" s="2" t="s">
        <v>109</v>
      </c>
      <c r="C63" s="2">
        <v>43</v>
      </c>
      <c r="D63" s="2">
        <v>1976</v>
      </c>
      <c r="E63" s="3" t="s">
        <v>126</v>
      </c>
      <c r="F63" s="3">
        <v>0.017372685185185185</v>
      </c>
      <c r="G63" s="3" t="s">
        <v>16</v>
      </c>
      <c r="H63" s="14" t="s">
        <v>14</v>
      </c>
      <c r="I63" s="9"/>
      <c r="J63" s="10"/>
      <c r="K63" s="7"/>
    </row>
    <row r="64" spans="1:11" s="1" customFormat="1" ht="16.5">
      <c r="A64" s="7">
        <v>62</v>
      </c>
      <c r="B64" s="2" t="s">
        <v>137</v>
      </c>
      <c r="C64" s="2">
        <v>72</v>
      </c>
      <c r="D64" s="2">
        <v>1991</v>
      </c>
      <c r="E64" s="3" t="s">
        <v>85</v>
      </c>
      <c r="F64" s="3">
        <v>0.01741898148148148</v>
      </c>
      <c r="G64" s="3" t="s">
        <v>16</v>
      </c>
      <c r="H64" s="14" t="s">
        <v>2</v>
      </c>
      <c r="I64" s="9"/>
      <c r="J64" s="10"/>
      <c r="K64" s="7"/>
    </row>
    <row r="65" spans="1:12" s="1" customFormat="1" ht="16.5">
      <c r="A65" s="7">
        <v>63</v>
      </c>
      <c r="B65" s="20" t="s">
        <v>96</v>
      </c>
      <c r="C65" s="20">
        <v>36</v>
      </c>
      <c r="D65" s="20">
        <v>1973</v>
      </c>
      <c r="E65" s="18" t="s">
        <v>22</v>
      </c>
      <c r="F65" s="18">
        <v>0.017511574074074072</v>
      </c>
      <c r="G65" s="3" t="s">
        <v>28</v>
      </c>
      <c r="H65" s="14" t="s">
        <v>15</v>
      </c>
      <c r="I65" s="9"/>
      <c r="J65" s="10"/>
      <c r="K65" s="7"/>
      <c r="L65" s="2"/>
    </row>
    <row r="66" spans="1:12" s="1" customFormat="1" ht="16.5">
      <c r="A66" s="7">
        <v>64</v>
      </c>
      <c r="B66" s="20" t="s">
        <v>21</v>
      </c>
      <c r="C66" s="20">
        <v>34</v>
      </c>
      <c r="D66" s="20">
        <v>1945</v>
      </c>
      <c r="E66" s="18" t="s">
        <v>22</v>
      </c>
      <c r="F66" s="18">
        <v>0.017592592592592594</v>
      </c>
      <c r="G66" s="3" t="s">
        <v>16</v>
      </c>
      <c r="H66" s="14" t="s">
        <v>41</v>
      </c>
      <c r="I66" s="9"/>
      <c r="J66" s="10"/>
      <c r="K66" s="7"/>
      <c r="L66" s="2"/>
    </row>
    <row r="67" spans="1:11" s="1" customFormat="1" ht="16.5">
      <c r="A67" s="7">
        <v>65</v>
      </c>
      <c r="B67" s="2" t="s">
        <v>129</v>
      </c>
      <c r="C67" s="2">
        <v>45</v>
      </c>
      <c r="D67" s="2">
        <v>1983</v>
      </c>
      <c r="E67" s="3" t="s">
        <v>128</v>
      </c>
      <c r="F67" s="3">
        <v>0.0178125</v>
      </c>
      <c r="G67" s="3" t="s">
        <v>28</v>
      </c>
      <c r="H67" s="14" t="s">
        <v>3</v>
      </c>
      <c r="I67" s="9"/>
      <c r="J67" s="10"/>
      <c r="K67" s="7"/>
    </row>
    <row r="68" spans="1:12" s="1" customFormat="1" ht="16.5">
      <c r="A68" s="7">
        <v>66</v>
      </c>
      <c r="B68" s="2" t="s">
        <v>95</v>
      </c>
      <c r="C68" s="2">
        <v>21</v>
      </c>
      <c r="D68" s="2">
        <v>1948</v>
      </c>
      <c r="E68" s="3" t="s">
        <v>22</v>
      </c>
      <c r="F68" s="3">
        <v>0.018136574074074072</v>
      </c>
      <c r="G68" s="3" t="s">
        <v>16</v>
      </c>
      <c r="H68" s="14" t="s">
        <v>41</v>
      </c>
      <c r="I68" s="9"/>
      <c r="J68" s="10"/>
      <c r="K68" s="7"/>
      <c r="L68" s="2"/>
    </row>
    <row r="69" spans="1:12" s="1" customFormat="1" ht="16.5">
      <c r="A69" s="7">
        <v>67</v>
      </c>
      <c r="B69" s="2" t="s">
        <v>33</v>
      </c>
      <c r="C69" s="2">
        <v>53</v>
      </c>
      <c r="D69" s="2">
        <v>1945</v>
      </c>
      <c r="E69" s="3" t="s">
        <v>64</v>
      </c>
      <c r="F69" s="3">
        <v>0.018564814814814815</v>
      </c>
      <c r="G69" s="3" t="s">
        <v>16</v>
      </c>
      <c r="H69" s="14" t="s">
        <v>41</v>
      </c>
      <c r="I69" s="9"/>
      <c r="J69" s="10"/>
      <c r="K69" s="7"/>
      <c r="L69" s="2"/>
    </row>
    <row r="70" spans="1:11" ht="16.5">
      <c r="A70" s="7">
        <v>68</v>
      </c>
      <c r="B70" s="6" t="s">
        <v>46</v>
      </c>
      <c r="C70" s="6">
        <v>28</v>
      </c>
      <c r="D70" s="6">
        <v>1947</v>
      </c>
      <c r="E70" s="3" t="s">
        <v>47</v>
      </c>
      <c r="F70" s="3">
        <v>0.019351851851851853</v>
      </c>
      <c r="G70" s="3" t="s">
        <v>16</v>
      </c>
      <c r="H70" s="14" t="s">
        <v>41</v>
      </c>
      <c r="I70" s="9"/>
      <c r="J70" s="10"/>
      <c r="K70" s="7"/>
    </row>
    <row r="71" spans="1:11" ht="16.5">
      <c r="A71" s="7">
        <v>69</v>
      </c>
      <c r="B71" s="2" t="s">
        <v>72</v>
      </c>
      <c r="C71" s="2">
        <v>15</v>
      </c>
      <c r="D71" s="2">
        <v>1944</v>
      </c>
      <c r="E71" s="3" t="s">
        <v>116</v>
      </c>
      <c r="F71" s="3">
        <v>0.019421296296296294</v>
      </c>
      <c r="G71" s="3" t="s">
        <v>16</v>
      </c>
      <c r="H71" s="14" t="s">
        <v>41</v>
      </c>
      <c r="I71" s="9"/>
      <c r="J71" s="10"/>
      <c r="K71" s="7"/>
    </row>
    <row r="72" spans="1:12" ht="16.5">
      <c r="A72" s="7">
        <v>70</v>
      </c>
      <c r="B72" s="2" t="s">
        <v>134</v>
      </c>
      <c r="C72" s="2">
        <v>64</v>
      </c>
      <c r="D72" s="2">
        <v>1989</v>
      </c>
      <c r="E72" s="3" t="s">
        <v>89</v>
      </c>
      <c r="F72" s="3">
        <v>0.023645833333333335</v>
      </c>
      <c r="G72" s="3" t="s">
        <v>28</v>
      </c>
      <c r="H72" s="14" t="s">
        <v>3</v>
      </c>
      <c r="I72" s="9"/>
      <c r="J72" s="10"/>
      <c r="K72" s="7"/>
      <c r="L72" s="1"/>
    </row>
    <row r="73" spans="1:11" ht="16.5">
      <c r="A73" s="7">
        <v>71</v>
      </c>
      <c r="B73" s="2" t="s">
        <v>65</v>
      </c>
      <c r="C73" s="2">
        <v>29</v>
      </c>
      <c r="D73" s="2">
        <v>1952</v>
      </c>
      <c r="E73" s="3" t="s">
        <v>22</v>
      </c>
      <c r="F73" s="3">
        <v>0.0253125</v>
      </c>
      <c r="G73" s="3" t="s">
        <v>16</v>
      </c>
      <c r="H73" s="14" t="s">
        <v>40</v>
      </c>
      <c r="I73" s="9"/>
      <c r="J73" s="10"/>
      <c r="K73" s="7"/>
    </row>
    <row r="74" spans="1:9" ht="16.5">
      <c r="A74" s="7"/>
      <c r="B74" s="7"/>
      <c r="C74" s="7"/>
      <c r="D74" s="7"/>
      <c r="E74" s="36"/>
      <c r="F74" s="36"/>
      <c r="G74" s="36"/>
      <c r="H74" s="33"/>
      <c r="I74" s="11"/>
    </row>
    <row r="75" spans="1:11" ht="16.5">
      <c r="A75" s="7"/>
      <c r="B75" s="24"/>
      <c r="C75" s="24"/>
      <c r="D75" s="24"/>
      <c r="E75" s="24"/>
      <c r="F75" s="34"/>
      <c r="G75" s="34"/>
      <c r="H75" s="35"/>
      <c r="I75" s="22"/>
      <c r="J75" s="23"/>
      <c r="K75" s="24"/>
    </row>
    <row r="76" spans="1:12" ht="16.5">
      <c r="A76" s="7"/>
      <c r="B76" s="24"/>
      <c r="C76" s="24"/>
      <c r="D76" s="24"/>
      <c r="E76" s="24"/>
      <c r="F76" s="34"/>
      <c r="G76" s="34"/>
      <c r="H76" s="35"/>
      <c r="I76" s="22"/>
      <c r="J76" s="23"/>
      <c r="K76" s="24"/>
      <c r="L76" s="1"/>
    </row>
    <row r="77" spans="1:11" ht="16.5">
      <c r="A77" s="7"/>
      <c r="B77" s="24"/>
      <c r="C77" s="24"/>
      <c r="D77" s="24"/>
      <c r="E77" s="24"/>
      <c r="F77" s="34"/>
      <c r="G77" s="34"/>
      <c r="H77" s="35"/>
      <c r="I77" s="25"/>
      <c r="J77" s="26"/>
      <c r="K77" s="13"/>
    </row>
    <row r="78" spans="1:11" ht="16.5">
      <c r="A78" s="7"/>
      <c r="B78" s="24"/>
      <c r="C78" s="24"/>
      <c r="D78" s="24"/>
      <c r="E78" s="24"/>
      <c r="F78" s="34"/>
      <c r="G78" s="34"/>
      <c r="H78" s="35"/>
      <c r="I78" s="22"/>
      <c r="J78" s="23"/>
      <c r="K78" s="24"/>
    </row>
    <row r="79" spans="1:12" ht="16.5">
      <c r="A79" s="7"/>
      <c r="B79" s="24"/>
      <c r="C79" s="24"/>
      <c r="D79" s="24"/>
      <c r="E79" s="24"/>
      <c r="F79" s="34"/>
      <c r="G79" s="34"/>
      <c r="H79" s="35"/>
      <c r="I79" s="22"/>
      <c r="J79" s="23"/>
      <c r="K79" s="24"/>
      <c r="L79" s="1"/>
    </row>
    <row r="80" spans="1:12" ht="16.5">
      <c r="A80" s="7"/>
      <c r="B80" s="7"/>
      <c r="C80" s="7"/>
      <c r="D80" s="7"/>
      <c r="E80" s="36"/>
      <c r="F80" s="36"/>
      <c r="G80" s="36"/>
      <c r="H80" s="33"/>
      <c r="I80" s="22"/>
      <c r="J80" s="23"/>
      <c r="K80" s="24"/>
      <c r="L80" s="1"/>
    </row>
    <row r="81" spans="1:12" ht="16.5">
      <c r="A81" s="7"/>
      <c r="B81" s="24"/>
      <c r="C81" s="24"/>
      <c r="D81" s="24"/>
      <c r="E81" s="24"/>
      <c r="F81" s="34"/>
      <c r="G81" s="34"/>
      <c r="H81" s="35"/>
      <c r="I81" s="22"/>
      <c r="J81" s="23"/>
      <c r="K81" s="24"/>
      <c r="L81" s="1"/>
    </row>
    <row r="82" spans="1:12" ht="16.5">
      <c r="A82" s="7"/>
      <c r="B82" s="24"/>
      <c r="C82" s="24"/>
      <c r="D82" s="24"/>
      <c r="E82" s="24"/>
      <c r="F82" s="34"/>
      <c r="G82" s="34"/>
      <c r="H82" s="35"/>
      <c r="I82" s="22"/>
      <c r="J82" s="23"/>
      <c r="K82" s="24"/>
      <c r="L82" s="1"/>
    </row>
    <row r="83" spans="1:12" ht="16.5">
      <c r="A83" s="7"/>
      <c r="B83" s="24"/>
      <c r="C83" s="24"/>
      <c r="D83" s="24"/>
      <c r="E83" s="24"/>
      <c r="F83" s="34"/>
      <c r="G83" s="34"/>
      <c r="H83" s="35"/>
      <c r="I83" s="22"/>
      <c r="J83" s="23"/>
      <c r="K83" s="24"/>
      <c r="L83" s="1"/>
    </row>
    <row r="84" spans="1:9" ht="16.5">
      <c r="A84" s="7"/>
      <c r="B84" s="24"/>
      <c r="C84" s="24"/>
      <c r="D84" s="24"/>
      <c r="E84" s="24"/>
      <c r="F84" s="34"/>
      <c r="G84" s="34"/>
      <c r="H84" s="35"/>
      <c r="I84" s="11"/>
    </row>
    <row r="85" spans="1:12" ht="16.5">
      <c r="A85" s="7"/>
      <c r="B85" s="7"/>
      <c r="C85" s="7"/>
      <c r="D85" s="7"/>
      <c r="E85" s="36"/>
      <c r="F85" s="36"/>
      <c r="G85" s="36"/>
      <c r="H85" s="33"/>
      <c r="I85" s="25"/>
      <c r="J85" s="26"/>
      <c r="K85" s="13"/>
      <c r="L85" s="1"/>
    </row>
    <row r="86" spans="1:11" ht="16.5">
      <c r="A86" s="7"/>
      <c r="B86" s="7"/>
      <c r="C86" s="7"/>
      <c r="D86" s="7"/>
      <c r="E86" s="36"/>
      <c r="F86" s="36"/>
      <c r="G86" s="36"/>
      <c r="H86" s="33"/>
      <c r="I86" s="27"/>
      <c r="J86" s="26"/>
      <c r="K86" s="13"/>
    </row>
    <row r="87" spans="1:12" ht="16.5">
      <c r="A87" s="7"/>
      <c r="B87" s="24"/>
      <c r="C87" s="24"/>
      <c r="D87" s="24"/>
      <c r="E87" s="24"/>
      <c r="F87" s="34"/>
      <c r="G87" s="34"/>
      <c r="H87" s="35"/>
      <c r="I87" s="22"/>
      <c r="J87" s="23"/>
      <c r="K87" s="24"/>
      <c r="L87" s="1"/>
    </row>
    <row r="88" spans="1:11" ht="16.5">
      <c r="A88" s="7"/>
      <c r="B88" s="7"/>
      <c r="C88" s="7"/>
      <c r="D88" s="7"/>
      <c r="E88" s="36"/>
      <c r="F88" s="36"/>
      <c r="G88" s="36"/>
      <c r="H88" s="33"/>
      <c r="I88" s="11"/>
      <c r="K88" s="15"/>
    </row>
    <row r="89" spans="1:11" ht="16.5">
      <c r="A89" s="7"/>
      <c r="B89" s="24"/>
      <c r="C89" s="24"/>
      <c r="D89" s="24"/>
      <c r="E89" s="24"/>
      <c r="F89" s="34"/>
      <c r="G89" s="34"/>
      <c r="H89" s="35"/>
      <c r="I89" s="22"/>
      <c r="J89" s="23"/>
      <c r="K89" s="24"/>
    </row>
    <row r="90" spans="1:12" ht="16.5">
      <c r="A90" s="7"/>
      <c r="B90" s="24"/>
      <c r="C90" s="24"/>
      <c r="D90" s="24"/>
      <c r="E90" s="24"/>
      <c r="F90" s="34"/>
      <c r="G90" s="34"/>
      <c r="H90" s="35"/>
      <c r="I90" s="22"/>
      <c r="J90" s="23"/>
      <c r="K90" s="24"/>
      <c r="L90" s="1"/>
    </row>
    <row r="91" spans="1:12" ht="16.5">
      <c r="A91" s="7"/>
      <c r="B91" s="7"/>
      <c r="C91" s="7"/>
      <c r="D91" s="7"/>
      <c r="E91" s="36"/>
      <c r="F91" s="36"/>
      <c r="G91" s="36"/>
      <c r="H91" s="33"/>
      <c r="I91" s="27"/>
      <c r="J91" s="26"/>
      <c r="K91" s="13"/>
      <c r="L91" s="1"/>
    </row>
    <row r="92" spans="1:12" ht="16.5">
      <c r="A92" s="7"/>
      <c r="B92" s="24"/>
      <c r="C92" s="24"/>
      <c r="D92" s="24"/>
      <c r="E92" s="24"/>
      <c r="F92" s="34"/>
      <c r="G92" s="34"/>
      <c r="H92" s="35"/>
      <c r="I92" s="22"/>
      <c r="J92" s="23"/>
      <c r="K92" s="24"/>
      <c r="L92" s="1"/>
    </row>
    <row r="93" spans="1:9" ht="16.5">
      <c r="A93" s="7"/>
      <c r="B93" s="24"/>
      <c r="C93" s="24"/>
      <c r="D93" s="24"/>
      <c r="E93" s="24"/>
      <c r="F93" s="34"/>
      <c r="G93" s="34"/>
      <c r="H93" s="35"/>
      <c r="I93" s="11"/>
    </row>
    <row r="94" spans="1:12" ht="16.5">
      <c r="A94" s="7"/>
      <c r="B94" s="24"/>
      <c r="C94" s="24"/>
      <c r="D94" s="24"/>
      <c r="E94" s="34"/>
      <c r="F94" s="34"/>
      <c r="G94" s="34"/>
      <c r="H94" s="32"/>
      <c r="I94" s="27"/>
      <c r="J94" s="26"/>
      <c r="K94" s="13"/>
      <c r="L94" s="1"/>
    </row>
    <row r="95" spans="1:12" ht="16.5">
      <c r="A95" s="7"/>
      <c r="B95" s="24"/>
      <c r="C95" s="24"/>
      <c r="D95" s="24"/>
      <c r="E95" s="24"/>
      <c r="F95" s="34"/>
      <c r="G95" s="34"/>
      <c r="H95" s="35"/>
      <c r="I95" s="11"/>
      <c r="L95" s="1"/>
    </row>
    <row r="96" spans="1:9" ht="16.5">
      <c r="A96" s="7"/>
      <c r="B96" s="24"/>
      <c r="C96" s="24"/>
      <c r="D96" s="24"/>
      <c r="E96" s="34"/>
      <c r="F96" s="34"/>
      <c r="G96" s="34"/>
      <c r="H96" s="32"/>
      <c r="I96" s="11"/>
    </row>
    <row r="97" spans="1:9" ht="16.5">
      <c r="A97" s="7"/>
      <c r="B97" s="24"/>
      <c r="C97" s="24"/>
      <c r="D97" s="24"/>
      <c r="E97" s="34"/>
      <c r="F97" s="34"/>
      <c r="G97" s="34"/>
      <c r="H97" s="32"/>
      <c r="I97" s="11"/>
    </row>
    <row r="98" spans="1:11" ht="16.5">
      <c r="A98" s="7"/>
      <c r="B98" s="24"/>
      <c r="C98" s="24"/>
      <c r="D98" s="24"/>
      <c r="E98" s="24"/>
      <c r="F98" s="34"/>
      <c r="G98" s="34"/>
      <c r="H98" s="35"/>
      <c r="I98" s="22"/>
      <c r="J98" s="23"/>
      <c r="K98" s="24"/>
    </row>
    <row r="99" spans="1:11" ht="16.5">
      <c r="A99" s="7"/>
      <c r="B99" s="7"/>
      <c r="C99" s="7"/>
      <c r="D99" s="7"/>
      <c r="E99" s="36"/>
      <c r="F99" s="36"/>
      <c r="G99" s="36"/>
      <c r="H99" s="33"/>
      <c r="I99" s="22"/>
      <c r="J99" s="23"/>
      <c r="K99" s="24"/>
    </row>
    <row r="100" spans="1:12" ht="16.5">
      <c r="A100" s="7"/>
      <c r="B100" s="24"/>
      <c r="C100" s="24"/>
      <c r="D100" s="24"/>
      <c r="E100" s="24"/>
      <c r="F100" s="34"/>
      <c r="G100" s="34"/>
      <c r="H100" s="35"/>
      <c r="I100" s="27"/>
      <c r="J100" s="26"/>
      <c r="K100" s="13"/>
      <c r="L100" s="1"/>
    </row>
    <row r="101" spans="1:9" ht="16.5">
      <c r="A101" s="7"/>
      <c r="B101" s="24"/>
      <c r="C101" s="24"/>
      <c r="D101" s="24"/>
      <c r="E101" s="34"/>
      <c r="F101" s="34"/>
      <c r="G101" s="34"/>
      <c r="H101" s="32"/>
      <c r="I101" s="11"/>
    </row>
    <row r="102" spans="1:9" ht="16.5">
      <c r="A102" s="7"/>
      <c r="I102" s="11"/>
    </row>
    <row r="103" spans="1:9" ht="16.5">
      <c r="A103" s="7"/>
      <c r="B103" s="24"/>
      <c r="C103" s="24"/>
      <c r="D103" s="24"/>
      <c r="E103" s="24"/>
      <c r="F103" s="34"/>
      <c r="G103" s="34"/>
      <c r="H103" s="35"/>
      <c r="I103" s="11"/>
    </row>
    <row r="104" spans="1:9" ht="16.5">
      <c r="A104" s="7"/>
      <c r="B104" s="7"/>
      <c r="C104" s="7"/>
      <c r="D104" s="7"/>
      <c r="E104" s="36"/>
      <c r="F104" s="36"/>
      <c r="G104" s="36"/>
      <c r="H104" s="33"/>
      <c r="I104" s="11"/>
    </row>
    <row r="105" spans="1:9" ht="16.5">
      <c r="A105" s="7"/>
      <c r="B105" s="24"/>
      <c r="C105" s="24"/>
      <c r="D105" s="24"/>
      <c r="E105" s="34"/>
      <c r="F105" s="34"/>
      <c r="G105" s="34"/>
      <c r="H105" s="32"/>
      <c r="I105" s="11"/>
    </row>
    <row r="106" spans="1:9" ht="16.5">
      <c r="A106" s="7"/>
      <c r="B106" s="24"/>
      <c r="C106" s="24"/>
      <c r="D106" s="24"/>
      <c r="E106" s="24"/>
      <c r="F106" s="34"/>
      <c r="G106" s="34"/>
      <c r="H106" s="35"/>
      <c r="I106" s="11"/>
    </row>
    <row r="107" spans="1:9" ht="16.5">
      <c r="A107" s="7"/>
      <c r="B107" s="7"/>
      <c r="C107" s="7"/>
      <c r="D107" s="7"/>
      <c r="E107" s="36"/>
      <c r="F107" s="36"/>
      <c r="G107" s="36"/>
      <c r="H107" s="33"/>
      <c r="I107" s="11"/>
    </row>
    <row r="108" spans="1:9" ht="16.5">
      <c r="A108" s="7"/>
      <c r="B108" s="24"/>
      <c r="C108" s="24"/>
      <c r="D108" s="24"/>
      <c r="E108" s="24"/>
      <c r="F108" s="34"/>
      <c r="G108" s="34"/>
      <c r="H108" s="35"/>
      <c r="I108" s="11"/>
    </row>
    <row r="109" spans="1:9" ht="16.5">
      <c r="A109" s="7"/>
      <c r="B109" s="24"/>
      <c r="C109" s="24"/>
      <c r="D109" s="24"/>
      <c r="E109" s="24"/>
      <c r="F109" s="34"/>
      <c r="G109" s="34"/>
      <c r="H109" s="35"/>
      <c r="I109" s="11"/>
    </row>
    <row r="110" spans="1:9" ht="16.5">
      <c r="A110" s="7"/>
      <c r="B110" s="24"/>
      <c r="C110" s="24"/>
      <c r="D110" s="24"/>
      <c r="E110" s="24"/>
      <c r="F110" s="34"/>
      <c r="G110" s="34"/>
      <c r="H110" s="35"/>
      <c r="I110" s="11"/>
    </row>
    <row r="111" spans="1:9" ht="16.5">
      <c r="A111" s="7"/>
      <c r="B111" s="7"/>
      <c r="C111" s="7"/>
      <c r="D111" s="7"/>
      <c r="E111" s="36"/>
      <c r="F111" s="36"/>
      <c r="G111" s="36"/>
      <c r="H111" s="33"/>
      <c r="I111" s="11"/>
    </row>
    <row r="112" spans="1:9" ht="16.5">
      <c r="A112" s="7"/>
      <c r="B112" s="24"/>
      <c r="C112" s="24"/>
      <c r="D112" s="24"/>
      <c r="E112" s="34"/>
      <c r="F112" s="34"/>
      <c r="G112" s="34"/>
      <c r="H112" s="32"/>
      <c r="I112" s="11"/>
    </row>
    <row r="113" spans="1:9" ht="16.5">
      <c r="A113" s="7"/>
      <c r="B113" s="7"/>
      <c r="C113" s="7"/>
      <c r="D113" s="7"/>
      <c r="E113" s="36"/>
      <c r="F113" s="36"/>
      <c r="G113" s="36"/>
      <c r="H113" s="33"/>
      <c r="I113" s="11"/>
    </row>
    <row r="114" spans="1:9" ht="16.5">
      <c r="A114" s="7"/>
      <c r="B114" s="24"/>
      <c r="C114" s="24"/>
      <c r="D114" s="24"/>
      <c r="E114" s="24"/>
      <c r="F114" s="34"/>
      <c r="G114" s="34"/>
      <c r="H114" s="35"/>
      <c r="I114" s="11"/>
    </row>
    <row r="115" spans="1:9" ht="16.5">
      <c r="A115" s="7"/>
      <c r="B115" s="7"/>
      <c r="C115" s="7"/>
      <c r="D115" s="7"/>
      <c r="E115" s="36"/>
      <c r="F115" s="36"/>
      <c r="G115" s="36"/>
      <c r="H115" s="33"/>
      <c r="I115" s="11"/>
    </row>
    <row r="116" spans="1:11" ht="16.5">
      <c r="A116" s="7"/>
      <c r="B116" s="7"/>
      <c r="C116" s="7"/>
      <c r="D116" s="7"/>
      <c r="E116" s="36"/>
      <c r="F116" s="36"/>
      <c r="G116" s="36"/>
      <c r="H116" s="33"/>
      <c r="I116" s="11"/>
      <c r="K116" s="15"/>
    </row>
    <row r="117" spans="1:11" ht="16.5">
      <c r="A117" s="7"/>
      <c r="B117" s="24"/>
      <c r="C117" s="24"/>
      <c r="D117" s="24"/>
      <c r="E117" s="24"/>
      <c r="F117" s="34"/>
      <c r="G117" s="34"/>
      <c r="H117" s="35"/>
      <c r="I117" s="11"/>
      <c r="K117" s="15"/>
    </row>
    <row r="118" spans="1:11" ht="16.5">
      <c r="A118" s="7"/>
      <c r="B118" s="7"/>
      <c r="C118" s="7"/>
      <c r="D118" s="7"/>
      <c r="E118" s="36"/>
      <c r="F118" s="36"/>
      <c r="G118" s="36"/>
      <c r="H118" s="33"/>
      <c r="I118" s="11"/>
      <c r="K118" s="15"/>
    </row>
    <row r="119" spans="1:9" ht="16.5">
      <c r="A119" s="1"/>
      <c r="B119" s="1"/>
      <c r="H119" s="30"/>
      <c r="I119" s="11"/>
    </row>
    <row r="120" spans="1:9" ht="16.5">
      <c r="A120" s="1"/>
      <c r="B120" s="1"/>
      <c r="H120" s="30"/>
      <c r="I120" s="11"/>
    </row>
    <row r="121" spans="1:9" ht="16.5">
      <c r="A121" s="1"/>
      <c r="B121" s="6"/>
      <c r="C121" s="6"/>
      <c r="D121" s="6"/>
      <c r="I121" s="11"/>
    </row>
    <row r="122" spans="1:11" ht="16.5">
      <c r="A122" s="1"/>
      <c r="B122" s="6"/>
      <c r="C122" s="6"/>
      <c r="D122" s="6"/>
      <c r="I122" s="11"/>
      <c r="K122" s="15"/>
    </row>
    <row r="123" spans="1:11" ht="16.5">
      <c r="A123" s="1"/>
      <c r="H123" s="28"/>
      <c r="I123" s="11"/>
      <c r="K123" s="15"/>
    </row>
    <row r="124" spans="1:9" ht="16.5">
      <c r="A124" s="1"/>
      <c r="B124" s="6"/>
      <c r="C124" s="6"/>
      <c r="D124" s="6"/>
      <c r="H124" s="28"/>
      <c r="I124" s="11"/>
    </row>
    <row r="125" spans="1:9" ht="16.5">
      <c r="A125" s="1"/>
      <c r="B125" s="6"/>
      <c r="C125" s="6"/>
      <c r="D125" s="6"/>
      <c r="H125" s="28"/>
      <c r="I125" s="11"/>
    </row>
    <row r="126" spans="1:9" ht="16.5">
      <c r="A126" s="1"/>
      <c r="B126" s="6"/>
      <c r="D126" s="6"/>
      <c r="H126" s="28"/>
      <c r="I126" s="11"/>
    </row>
    <row r="127" spans="1:9" ht="16.5">
      <c r="A127" s="1"/>
      <c r="B127" s="6"/>
      <c r="C127" s="6"/>
      <c r="D127" s="6"/>
      <c r="I127" s="11"/>
    </row>
    <row r="128" spans="1:9" ht="16.5">
      <c r="A128" s="1"/>
      <c r="B128" s="6"/>
      <c r="C128" s="6"/>
      <c r="D128" s="6"/>
      <c r="I128" s="11"/>
    </row>
    <row r="129" spans="2:9" ht="16.5">
      <c r="B129" s="6"/>
      <c r="C129" s="6"/>
      <c r="D129" s="6"/>
      <c r="I129" s="11"/>
    </row>
    <row r="130" spans="2:9" ht="16.5">
      <c r="B130" s="6"/>
      <c r="C130" s="6"/>
      <c r="D130" s="6"/>
      <c r="I130" s="11"/>
    </row>
    <row r="131" spans="2:9" ht="16.5">
      <c r="B131" s="6"/>
      <c r="C131" s="6"/>
      <c r="D131" s="6"/>
      <c r="I131" s="11"/>
    </row>
    <row r="132" spans="2:9" ht="16.5">
      <c r="B132" s="6"/>
      <c r="C132" s="6"/>
      <c r="D132" s="6"/>
      <c r="I132" s="11"/>
    </row>
    <row r="133" spans="2:11" ht="16.5">
      <c r="B133" s="6"/>
      <c r="C133" s="6"/>
      <c r="D133" s="6"/>
      <c r="I133" s="11"/>
      <c r="K133" s="15"/>
    </row>
    <row r="134" spans="2:9" ht="16.5">
      <c r="B134" s="6"/>
      <c r="C134" s="6"/>
      <c r="D134" s="6"/>
      <c r="I134" s="11"/>
    </row>
    <row r="135" spans="2:9" ht="16.5">
      <c r="B135" s="6"/>
      <c r="C135" s="6"/>
      <c r="D135" s="6"/>
      <c r="I135" s="11"/>
    </row>
    <row r="136" spans="2:9" ht="16.5">
      <c r="B136" s="6"/>
      <c r="C136" s="6"/>
      <c r="D136" s="6"/>
      <c r="I136" s="11"/>
    </row>
    <row r="137" spans="2:11" ht="16.5">
      <c r="B137" s="6"/>
      <c r="I137" s="11"/>
      <c r="K137" s="15"/>
    </row>
    <row r="138" spans="2:11" ht="16.5">
      <c r="B138" s="6"/>
      <c r="C138" s="6"/>
      <c r="D138" s="6"/>
      <c r="I138" s="11"/>
      <c r="K138" s="15"/>
    </row>
    <row r="139" spans="2:9" ht="16.5">
      <c r="B139" s="6"/>
      <c r="C139" s="6"/>
      <c r="D139" s="6"/>
      <c r="I139" s="11"/>
    </row>
    <row r="140" spans="2:9" ht="16.5">
      <c r="B140" s="6"/>
      <c r="C140" s="6"/>
      <c r="D140" s="6"/>
      <c r="I140" s="11"/>
    </row>
    <row r="141" spans="2:9" ht="16.5">
      <c r="B141" s="6"/>
      <c r="C141" s="6"/>
      <c r="D141" s="6"/>
      <c r="I141" s="11"/>
    </row>
    <row r="142" spans="2:11" ht="16.5">
      <c r="B142" s="6"/>
      <c r="C142" s="6"/>
      <c r="D142" s="6"/>
      <c r="I142" s="11"/>
      <c r="K142" s="15"/>
    </row>
    <row r="143" spans="2:9" ht="16.5">
      <c r="B143" s="6"/>
      <c r="C143" s="6"/>
      <c r="D143" s="6"/>
      <c r="I143" s="11"/>
    </row>
    <row r="144" spans="2:9" ht="16.5">
      <c r="B144" s="6"/>
      <c r="C144" s="6"/>
      <c r="D144" s="6"/>
      <c r="I144" s="11"/>
    </row>
    <row r="145" spans="2:11" ht="16.5">
      <c r="B145" s="6"/>
      <c r="C145" s="6"/>
      <c r="D145" s="6"/>
      <c r="I145" s="11"/>
      <c r="K145" s="15"/>
    </row>
    <row r="146" spans="2:9" ht="16.5">
      <c r="B146" s="6"/>
      <c r="C146" s="6"/>
      <c r="D146" s="6"/>
      <c r="I146" s="11"/>
    </row>
    <row r="147" spans="2:9" ht="16.5">
      <c r="B147" s="6"/>
      <c r="C147" s="6"/>
      <c r="D147" s="6"/>
      <c r="I147" s="11"/>
    </row>
    <row r="148" spans="2:9" ht="16.5">
      <c r="B148" s="6"/>
      <c r="C148" s="6"/>
      <c r="D148" s="6"/>
      <c r="I148" s="11"/>
    </row>
    <row r="149" spans="2:9" ht="16.5">
      <c r="B149" s="6"/>
      <c r="C149" s="6"/>
      <c r="D149" s="6"/>
      <c r="I149" s="11"/>
    </row>
    <row r="150" spans="2:9" ht="16.5">
      <c r="B150" s="6"/>
      <c r="C150" s="6"/>
      <c r="D150" s="6"/>
      <c r="I150" s="11"/>
    </row>
    <row r="151" spans="2:9" ht="16.5">
      <c r="B151" s="13"/>
      <c r="C151" s="6"/>
      <c r="D151" s="6"/>
      <c r="I151" s="11"/>
    </row>
    <row r="152" spans="2:11" ht="16.5">
      <c r="B152" s="6"/>
      <c r="C152" s="6"/>
      <c r="D152" s="6"/>
      <c r="I152" s="11"/>
      <c r="K152" s="15"/>
    </row>
    <row r="153" spans="2:9" ht="16.5">
      <c r="B153" s="6"/>
      <c r="C153" s="6"/>
      <c r="D153" s="6"/>
      <c r="I153" s="11"/>
    </row>
    <row r="154" spans="2:9" ht="16.5">
      <c r="B154" s="6"/>
      <c r="C154" s="6"/>
      <c r="D154" s="6"/>
      <c r="I154" s="11"/>
    </row>
    <row r="155" spans="2:9" ht="16.5">
      <c r="B155" s="6"/>
      <c r="C155" s="6"/>
      <c r="D155" s="6"/>
      <c r="I155" s="11"/>
    </row>
    <row r="156" spans="2:9" ht="16.5">
      <c r="B156" s="6"/>
      <c r="C156" s="6"/>
      <c r="D156" s="6"/>
      <c r="I156" s="11"/>
    </row>
    <row r="157" spans="2:9" ht="16.5">
      <c r="B157" s="6"/>
      <c r="C157" s="6"/>
      <c r="D157" s="6"/>
      <c r="I157" s="11"/>
    </row>
    <row r="158" spans="2:9" ht="16.5">
      <c r="B158" s="16"/>
      <c r="C158" s="6"/>
      <c r="D158" s="6"/>
      <c r="I158" s="11"/>
    </row>
    <row r="159" spans="2:9" ht="16.5">
      <c r="B159" s="13"/>
      <c r="C159" s="6"/>
      <c r="D159" s="6"/>
      <c r="I159" s="11"/>
    </row>
    <row r="160" spans="2:9" ht="16.5">
      <c r="B160" s="6"/>
      <c r="C160" s="6"/>
      <c r="D160" s="6"/>
      <c r="I160" s="11"/>
    </row>
    <row r="161" spans="8:10" ht="16.5">
      <c r="H161" s="31" t="e">
        <f aca="true" ca="1" t="shared" si="0" ref="H161:H192">IF(G161="M",VLOOKUP(YEAR(TODAY())-D161,muzi,2),VLOOKUP(YEAR(TODAY())-D161,zeny,2))</f>
        <v>#REF!</v>
      </c>
      <c r="I161" s="11"/>
      <c r="J161" s="5">
        <f aca="true" t="shared" si="1" ref="J161:J192">IF(B161&lt;&gt;"",CONCATENATE(C161," - ",B161," (",E161,")"),"")</f>
      </c>
    </row>
    <row r="162" spans="8:10" ht="16.5">
      <c r="H162" s="31" t="e">
        <f ca="1" t="shared" si="0"/>
        <v>#REF!</v>
      </c>
      <c r="I162" s="11">
        <f aca="true" t="shared" si="2" ref="I162:I193">IF(B340&lt;&gt;"",COUNTIF($F$70:$F$159,"&lt;"&amp;F340)+1,"")</f>
      </c>
      <c r="J162" s="5">
        <f t="shared" si="1"/>
      </c>
    </row>
    <row r="163" spans="8:10" ht="16.5">
      <c r="H163" s="31" t="e">
        <f ca="1" t="shared" si="0"/>
        <v>#REF!</v>
      </c>
      <c r="I163" s="11">
        <f t="shared" si="2"/>
      </c>
      <c r="J163" s="5">
        <f t="shared" si="1"/>
      </c>
    </row>
    <row r="164" spans="8:10" ht="16.5">
      <c r="H164" s="31" t="e">
        <f ca="1" t="shared" si="0"/>
        <v>#REF!</v>
      </c>
      <c r="I164" s="11">
        <f t="shared" si="2"/>
      </c>
      <c r="J164" s="5">
        <f t="shared" si="1"/>
      </c>
    </row>
    <row r="165" spans="8:10" ht="16.5">
      <c r="H165" s="31" t="e">
        <f ca="1" t="shared" si="0"/>
        <v>#REF!</v>
      </c>
      <c r="I165" s="11">
        <f t="shared" si="2"/>
      </c>
      <c r="J165" s="5">
        <f t="shared" si="1"/>
      </c>
    </row>
    <row r="166" spans="8:10" ht="16.5">
      <c r="H166" s="31" t="e">
        <f ca="1" t="shared" si="0"/>
        <v>#REF!</v>
      </c>
      <c r="I166" s="11">
        <f t="shared" si="2"/>
      </c>
      <c r="J166" s="5">
        <f t="shared" si="1"/>
      </c>
    </row>
    <row r="167" spans="8:10" ht="16.5">
      <c r="H167" s="31" t="e">
        <f ca="1" t="shared" si="0"/>
        <v>#REF!</v>
      </c>
      <c r="I167" s="11">
        <f t="shared" si="2"/>
      </c>
      <c r="J167" s="5">
        <f t="shared" si="1"/>
      </c>
    </row>
    <row r="168" spans="8:10" ht="16.5">
      <c r="H168" s="31" t="e">
        <f ca="1" t="shared" si="0"/>
        <v>#REF!</v>
      </c>
      <c r="I168" s="11">
        <f t="shared" si="2"/>
      </c>
      <c r="J168" s="5">
        <f t="shared" si="1"/>
      </c>
    </row>
    <row r="169" spans="8:10" ht="16.5">
      <c r="H169" s="31" t="e">
        <f ca="1" t="shared" si="0"/>
        <v>#REF!</v>
      </c>
      <c r="I169" s="11">
        <f t="shared" si="2"/>
      </c>
      <c r="J169" s="5">
        <f t="shared" si="1"/>
      </c>
    </row>
    <row r="170" spans="8:10" ht="16.5">
      <c r="H170" s="31" t="e">
        <f ca="1" t="shared" si="0"/>
        <v>#REF!</v>
      </c>
      <c r="I170" s="11">
        <f t="shared" si="2"/>
      </c>
      <c r="J170" s="5">
        <f t="shared" si="1"/>
      </c>
    </row>
    <row r="171" spans="8:10" ht="16.5">
      <c r="H171" s="31" t="e">
        <f ca="1" t="shared" si="0"/>
        <v>#REF!</v>
      </c>
      <c r="I171" s="11">
        <f t="shared" si="2"/>
      </c>
      <c r="J171" s="5">
        <f t="shared" si="1"/>
      </c>
    </row>
    <row r="172" spans="8:10" ht="16.5">
      <c r="H172" s="31" t="e">
        <f ca="1" t="shared" si="0"/>
        <v>#REF!</v>
      </c>
      <c r="I172" s="11">
        <f t="shared" si="2"/>
      </c>
      <c r="J172" s="5">
        <f t="shared" si="1"/>
      </c>
    </row>
    <row r="173" spans="8:10" ht="16.5">
      <c r="H173" s="31" t="e">
        <f ca="1" t="shared" si="0"/>
        <v>#REF!</v>
      </c>
      <c r="I173" s="11">
        <f t="shared" si="2"/>
      </c>
      <c r="J173" s="5">
        <f t="shared" si="1"/>
      </c>
    </row>
    <row r="174" spans="8:10" ht="16.5">
      <c r="H174" s="31" t="e">
        <f ca="1" t="shared" si="0"/>
        <v>#REF!</v>
      </c>
      <c r="I174" s="11">
        <f t="shared" si="2"/>
      </c>
      <c r="J174" s="5">
        <f t="shared" si="1"/>
      </c>
    </row>
    <row r="175" spans="8:10" ht="16.5">
      <c r="H175" s="31" t="e">
        <f ca="1" t="shared" si="0"/>
        <v>#REF!</v>
      </c>
      <c r="I175" s="11">
        <f t="shared" si="2"/>
      </c>
      <c r="J175" s="5">
        <f t="shared" si="1"/>
      </c>
    </row>
    <row r="176" spans="8:10" ht="16.5">
      <c r="H176" s="31" t="e">
        <f ca="1" t="shared" si="0"/>
        <v>#REF!</v>
      </c>
      <c r="I176" s="11">
        <f t="shared" si="2"/>
      </c>
      <c r="J176" s="5">
        <f t="shared" si="1"/>
      </c>
    </row>
    <row r="177" spans="8:10" ht="16.5">
      <c r="H177" s="31" t="e">
        <f ca="1" t="shared" si="0"/>
        <v>#REF!</v>
      </c>
      <c r="I177" s="11">
        <f t="shared" si="2"/>
      </c>
      <c r="J177" s="5">
        <f t="shared" si="1"/>
      </c>
    </row>
    <row r="178" spans="8:10" ht="16.5">
      <c r="H178" s="31" t="e">
        <f ca="1" t="shared" si="0"/>
        <v>#REF!</v>
      </c>
      <c r="I178" s="11">
        <f t="shared" si="2"/>
      </c>
      <c r="J178" s="5">
        <f t="shared" si="1"/>
      </c>
    </row>
    <row r="179" spans="8:10" ht="16.5">
      <c r="H179" s="31" t="e">
        <f ca="1" t="shared" si="0"/>
        <v>#REF!</v>
      </c>
      <c r="I179" s="11">
        <f t="shared" si="2"/>
      </c>
      <c r="J179" s="5">
        <f t="shared" si="1"/>
      </c>
    </row>
    <row r="180" spans="8:10" ht="16.5">
      <c r="H180" s="31" t="e">
        <f ca="1" t="shared" si="0"/>
        <v>#REF!</v>
      </c>
      <c r="I180" s="11">
        <f t="shared" si="2"/>
      </c>
      <c r="J180" s="5">
        <f t="shared" si="1"/>
      </c>
    </row>
    <row r="181" spans="8:10" ht="16.5">
      <c r="H181" s="31" t="e">
        <f ca="1" t="shared" si="0"/>
        <v>#REF!</v>
      </c>
      <c r="I181" s="11">
        <f t="shared" si="2"/>
      </c>
      <c r="J181" s="5">
        <f t="shared" si="1"/>
      </c>
    </row>
    <row r="182" spans="8:10" ht="16.5">
      <c r="H182" s="31" t="e">
        <f ca="1" t="shared" si="0"/>
        <v>#REF!</v>
      </c>
      <c r="I182" s="11">
        <f t="shared" si="2"/>
      </c>
      <c r="J182" s="5">
        <f t="shared" si="1"/>
      </c>
    </row>
    <row r="183" spans="8:10" ht="16.5">
      <c r="H183" s="31" t="e">
        <f ca="1" t="shared" si="0"/>
        <v>#REF!</v>
      </c>
      <c r="I183" s="11">
        <f t="shared" si="2"/>
      </c>
      <c r="J183" s="5">
        <f t="shared" si="1"/>
      </c>
    </row>
    <row r="184" spans="8:10" ht="16.5">
      <c r="H184" s="31" t="e">
        <f ca="1" t="shared" si="0"/>
        <v>#REF!</v>
      </c>
      <c r="I184" s="11">
        <f t="shared" si="2"/>
      </c>
      <c r="J184" s="5">
        <f t="shared" si="1"/>
      </c>
    </row>
    <row r="185" spans="8:10" ht="16.5">
      <c r="H185" s="31" t="e">
        <f ca="1" t="shared" si="0"/>
        <v>#REF!</v>
      </c>
      <c r="I185" s="11">
        <f t="shared" si="2"/>
      </c>
      <c r="J185" s="5">
        <f t="shared" si="1"/>
      </c>
    </row>
    <row r="186" spans="8:10" ht="16.5">
      <c r="H186" s="31" t="e">
        <f ca="1" t="shared" si="0"/>
        <v>#REF!</v>
      </c>
      <c r="I186" s="11">
        <f t="shared" si="2"/>
      </c>
      <c r="J186" s="5">
        <f t="shared" si="1"/>
      </c>
    </row>
    <row r="187" spans="8:10" ht="16.5">
      <c r="H187" s="31" t="e">
        <f ca="1" t="shared" si="0"/>
        <v>#REF!</v>
      </c>
      <c r="I187" s="11">
        <f t="shared" si="2"/>
      </c>
      <c r="J187" s="5">
        <f t="shared" si="1"/>
      </c>
    </row>
    <row r="188" spans="8:10" ht="16.5">
      <c r="H188" s="31" t="e">
        <f ca="1" t="shared" si="0"/>
        <v>#REF!</v>
      </c>
      <c r="I188" s="11">
        <f t="shared" si="2"/>
      </c>
      <c r="J188" s="5">
        <f t="shared" si="1"/>
      </c>
    </row>
    <row r="189" spans="8:10" ht="16.5">
      <c r="H189" s="31" t="e">
        <f ca="1" t="shared" si="0"/>
        <v>#REF!</v>
      </c>
      <c r="I189" s="11">
        <f t="shared" si="2"/>
      </c>
      <c r="J189" s="5">
        <f t="shared" si="1"/>
      </c>
    </row>
    <row r="190" spans="8:10" ht="16.5">
      <c r="H190" s="31" t="e">
        <f ca="1" t="shared" si="0"/>
        <v>#REF!</v>
      </c>
      <c r="I190" s="11">
        <f t="shared" si="2"/>
      </c>
      <c r="J190" s="5">
        <f t="shared" si="1"/>
      </c>
    </row>
    <row r="191" spans="8:10" ht="16.5">
      <c r="H191" s="31" t="e">
        <f ca="1" t="shared" si="0"/>
        <v>#REF!</v>
      </c>
      <c r="I191" s="11">
        <f t="shared" si="2"/>
      </c>
      <c r="J191" s="5">
        <f t="shared" si="1"/>
      </c>
    </row>
    <row r="192" spans="8:10" ht="16.5">
      <c r="H192" s="31" t="e">
        <f ca="1" t="shared" si="0"/>
        <v>#REF!</v>
      </c>
      <c r="I192" s="11">
        <f t="shared" si="2"/>
      </c>
      <c r="J192" s="5">
        <f t="shared" si="1"/>
      </c>
    </row>
    <row r="193" spans="8:10" ht="16.5">
      <c r="H193" s="31" t="e">
        <f aca="true" ca="1" t="shared" si="3" ref="H193:H217">IF(G193="M",VLOOKUP(YEAR(TODAY())-D193,muzi,2),VLOOKUP(YEAR(TODAY())-D193,zeny,2))</f>
        <v>#REF!</v>
      </c>
      <c r="I193" s="11">
        <f t="shared" si="2"/>
      </c>
      <c r="J193" s="5">
        <f aca="true" t="shared" si="4" ref="J193:J224">IF(B193&lt;&gt;"",CONCATENATE(C193," - ",B193," (",E193,")"),"")</f>
      </c>
    </row>
    <row r="194" spans="8:10" ht="16.5">
      <c r="H194" s="31" t="e">
        <f ca="1" t="shared" si="3"/>
        <v>#REF!</v>
      </c>
      <c r="I194" s="11">
        <f aca="true" t="shared" si="5" ref="I194:I225">IF(B372&lt;&gt;"",COUNTIF($F$70:$F$159,"&lt;"&amp;F372)+1,"")</f>
      </c>
      <c r="J194" s="5">
        <f t="shared" si="4"/>
      </c>
    </row>
    <row r="195" spans="8:10" ht="16.5">
      <c r="H195" s="31" t="e">
        <f ca="1" t="shared" si="3"/>
        <v>#REF!</v>
      </c>
      <c r="I195" s="11">
        <f t="shared" si="5"/>
      </c>
      <c r="J195" s="5">
        <f t="shared" si="4"/>
      </c>
    </row>
    <row r="196" spans="8:10" ht="16.5">
      <c r="H196" s="31" t="e">
        <f ca="1" t="shared" si="3"/>
        <v>#REF!</v>
      </c>
      <c r="I196" s="11">
        <f t="shared" si="5"/>
      </c>
      <c r="J196" s="5">
        <f t="shared" si="4"/>
      </c>
    </row>
    <row r="197" spans="8:10" ht="16.5">
      <c r="H197" s="31" t="e">
        <f ca="1" t="shared" si="3"/>
        <v>#REF!</v>
      </c>
      <c r="I197" s="11">
        <f t="shared" si="5"/>
      </c>
      <c r="J197" s="5">
        <f t="shared" si="4"/>
      </c>
    </row>
    <row r="198" spans="8:10" ht="16.5">
      <c r="H198" s="31" t="e">
        <f ca="1" t="shared" si="3"/>
        <v>#REF!</v>
      </c>
      <c r="I198" s="11">
        <f t="shared" si="5"/>
      </c>
      <c r="J198" s="5">
        <f t="shared" si="4"/>
      </c>
    </row>
    <row r="199" spans="8:10" ht="16.5">
      <c r="H199" s="31" t="e">
        <f ca="1" t="shared" si="3"/>
        <v>#REF!</v>
      </c>
      <c r="I199" s="11">
        <f t="shared" si="5"/>
      </c>
      <c r="J199" s="5">
        <f t="shared" si="4"/>
      </c>
    </row>
    <row r="200" spans="8:10" ht="16.5">
      <c r="H200" s="31" t="e">
        <f ca="1" t="shared" si="3"/>
        <v>#REF!</v>
      </c>
      <c r="I200" s="11">
        <f t="shared" si="5"/>
      </c>
      <c r="J200" s="5">
        <f t="shared" si="4"/>
      </c>
    </row>
    <row r="201" spans="8:10" ht="16.5">
      <c r="H201" s="31" t="e">
        <f ca="1" t="shared" si="3"/>
        <v>#REF!</v>
      </c>
      <c r="I201" s="11">
        <f t="shared" si="5"/>
      </c>
      <c r="J201" s="5">
        <f t="shared" si="4"/>
      </c>
    </row>
    <row r="202" spans="8:10" ht="16.5">
      <c r="H202" s="31" t="e">
        <f ca="1" t="shared" si="3"/>
        <v>#REF!</v>
      </c>
      <c r="I202" s="11">
        <f t="shared" si="5"/>
      </c>
      <c r="J202" s="5">
        <f t="shared" si="4"/>
      </c>
    </row>
    <row r="203" spans="8:10" ht="16.5">
      <c r="H203" s="31" t="e">
        <f ca="1" t="shared" si="3"/>
        <v>#REF!</v>
      </c>
      <c r="I203" s="11">
        <f t="shared" si="5"/>
      </c>
      <c r="J203" s="5">
        <f t="shared" si="4"/>
      </c>
    </row>
    <row r="204" spans="8:10" ht="16.5">
      <c r="H204" s="31" t="e">
        <f ca="1" t="shared" si="3"/>
        <v>#REF!</v>
      </c>
      <c r="I204" s="11">
        <f t="shared" si="5"/>
      </c>
      <c r="J204" s="5">
        <f t="shared" si="4"/>
      </c>
    </row>
    <row r="205" spans="8:10" ht="16.5">
      <c r="H205" s="31" t="e">
        <f ca="1" t="shared" si="3"/>
        <v>#REF!</v>
      </c>
      <c r="I205" s="11">
        <f t="shared" si="5"/>
      </c>
      <c r="J205" s="5">
        <f t="shared" si="4"/>
      </c>
    </row>
    <row r="206" spans="8:10" ht="16.5">
      <c r="H206" s="31" t="e">
        <f ca="1" t="shared" si="3"/>
        <v>#REF!</v>
      </c>
      <c r="I206" s="11">
        <f t="shared" si="5"/>
      </c>
      <c r="J206" s="5">
        <f t="shared" si="4"/>
      </c>
    </row>
    <row r="207" spans="8:10" ht="16.5">
      <c r="H207" s="31" t="e">
        <f ca="1" t="shared" si="3"/>
        <v>#REF!</v>
      </c>
      <c r="I207" s="11">
        <f t="shared" si="5"/>
      </c>
      <c r="J207" s="5">
        <f t="shared" si="4"/>
      </c>
    </row>
    <row r="208" spans="8:10" ht="16.5">
      <c r="H208" s="31" t="e">
        <f ca="1" t="shared" si="3"/>
        <v>#REF!</v>
      </c>
      <c r="I208" s="11">
        <f t="shared" si="5"/>
      </c>
      <c r="J208" s="5">
        <f t="shared" si="4"/>
      </c>
    </row>
    <row r="209" spans="8:10" ht="16.5">
      <c r="H209" s="31" t="e">
        <f ca="1" t="shared" si="3"/>
        <v>#REF!</v>
      </c>
      <c r="I209" s="11">
        <f t="shared" si="5"/>
      </c>
      <c r="J209" s="5">
        <f t="shared" si="4"/>
      </c>
    </row>
    <row r="210" spans="8:10" ht="16.5">
      <c r="H210" s="31" t="e">
        <f ca="1" t="shared" si="3"/>
        <v>#REF!</v>
      </c>
      <c r="I210" s="11">
        <f t="shared" si="5"/>
      </c>
      <c r="J210" s="5">
        <f t="shared" si="4"/>
      </c>
    </row>
    <row r="211" spans="8:10" ht="16.5">
      <c r="H211" s="31" t="e">
        <f ca="1" t="shared" si="3"/>
        <v>#REF!</v>
      </c>
      <c r="I211" s="11">
        <f t="shared" si="5"/>
      </c>
      <c r="J211" s="5">
        <f t="shared" si="4"/>
      </c>
    </row>
    <row r="212" spans="8:10" ht="16.5">
      <c r="H212" s="31" t="e">
        <f ca="1" t="shared" si="3"/>
        <v>#REF!</v>
      </c>
      <c r="I212" s="11">
        <f t="shared" si="5"/>
      </c>
      <c r="J212" s="5">
        <f t="shared" si="4"/>
      </c>
    </row>
    <row r="213" spans="8:10" ht="16.5">
      <c r="H213" s="31" t="e">
        <f ca="1" t="shared" si="3"/>
        <v>#REF!</v>
      </c>
      <c r="I213" s="11">
        <f t="shared" si="5"/>
      </c>
      <c r="J213" s="5">
        <f t="shared" si="4"/>
      </c>
    </row>
    <row r="214" spans="8:10" ht="16.5">
      <c r="H214" s="31" t="e">
        <f ca="1" t="shared" si="3"/>
        <v>#REF!</v>
      </c>
      <c r="I214" s="11">
        <f t="shared" si="5"/>
      </c>
      <c r="J214" s="5">
        <f t="shared" si="4"/>
      </c>
    </row>
    <row r="215" spans="8:10" ht="16.5">
      <c r="H215" s="31" t="e">
        <f ca="1" t="shared" si="3"/>
        <v>#REF!</v>
      </c>
      <c r="I215" s="11">
        <f t="shared" si="5"/>
      </c>
      <c r="J215" s="5">
        <f t="shared" si="4"/>
      </c>
    </row>
    <row r="216" spans="8:10" ht="16.5">
      <c r="H216" s="31" t="e">
        <f ca="1" t="shared" si="3"/>
        <v>#REF!</v>
      </c>
      <c r="I216" s="11">
        <f t="shared" si="5"/>
      </c>
      <c r="J216" s="5">
        <f t="shared" si="4"/>
      </c>
    </row>
    <row r="217" spans="8:10" ht="16.5">
      <c r="H217" s="31" t="e">
        <f ca="1" t="shared" si="3"/>
        <v>#REF!</v>
      </c>
      <c r="I217" s="11">
        <f t="shared" si="5"/>
      </c>
      <c r="J217" s="5">
        <f t="shared" si="4"/>
      </c>
    </row>
    <row r="218" spans="8:10" ht="16.5">
      <c r="H218" s="31" t="e">
        <f aca="true" ca="1" t="shared" si="6" ref="H218:H240">IF(G218="M",VLOOKUP(YEAR(TODAY())-D396,muzi,2),VLOOKUP(YEAR(TODAY())-D396,zeny,2))</f>
        <v>#REF!</v>
      </c>
      <c r="I218" s="11">
        <f t="shared" si="5"/>
      </c>
      <c r="J218" s="5">
        <f t="shared" si="4"/>
      </c>
    </row>
    <row r="219" spans="8:10" ht="16.5">
      <c r="H219" s="31" t="e">
        <f ca="1" t="shared" si="6"/>
        <v>#REF!</v>
      </c>
      <c r="I219" s="11">
        <f t="shared" si="5"/>
      </c>
      <c r="J219" s="5">
        <f t="shared" si="4"/>
      </c>
    </row>
    <row r="220" spans="8:10" ht="16.5">
      <c r="H220" s="31" t="e">
        <f ca="1" t="shared" si="6"/>
        <v>#REF!</v>
      </c>
      <c r="I220" s="11">
        <f t="shared" si="5"/>
      </c>
      <c r="J220" s="5">
        <f t="shared" si="4"/>
      </c>
    </row>
    <row r="221" spans="8:10" ht="16.5">
      <c r="H221" s="31" t="e">
        <f ca="1" t="shared" si="6"/>
        <v>#REF!</v>
      </c>
      <c r="I221" s="11">
        <f t="shared" si="5"/>
      </c>
      <c r="J221" s="5">
        <f t="shared" si="4"/>
      </c>
    </row>
    <row r="222" spans="8:10" ht="16.5">
      <c r="H222" s="31" t="e">
        <f ca="1" t="shared" si="6"/>
        <v>#REF!</v>
      </c>
      <c r="I222" s="11">
        <f t="shared" si="5"/>
      </c>
      <c r="J222" s="5">
        <f t="shared" si="4"/>
      </c>
    </row>
    <row r="223" spans="8:10" ht="16.5">
      <c r="H223" s="31" t="e">
        <f ca="1" t="shared" si="6"/>
        <v>#REF!</v>
      </c>
      <c r="I223" s="11">
        <f t="shared" si="5"/>
      </c>
      <c r="J223" s="5">
        <f t="shared" si="4"/>
      </c>
    </row>
    <row r="224" spans="8:10" ht="16.5">
      <c r="H224" s="31" t="e">
        <f ca="1" t="shared" si="6"/>
        <v>#REF!</v>
      </c>
      <c r="I224" s="11">
        <f t="shared" si="5"/>
      </c>
      <c r="J224" s="5">
        <f t="shared" si="4"/>
      </c>
    </row>
    <row r="225" spans="8:10" ht="16.5">
      <c r="H225" s="31" t="e">
        <f ca="1" t="shared" si="6"/>
        <v>#REF!</v>
      </c>
      <c r="I225" s="11">
        <f t="shared" si="5"/>
      </c>
      <c r="J225" s="5">
        <f aca="true" t="shared" si="7" ref="J225:J256">IF(B225&lt;&gt;"",CONCATENATE(C225," - ",B225," (",E225,")"),"")</f>
      </c>
    </row>
    <row r="226" spans="8:10" ht="16.5">
      <c r="H226" s="31" t="e">
        <f ca="1" t="shared" si="6"/>
        <v>#REF!</v>
      </c>
      <c r="I226" s="11">
        <f aca="true" t="shared" si="8" ref="I226:I240">IF(B404&lt;&gt;"",COUNTIF($F$70:$F$159,"&lt;"&amp;F404)+1,"")</f>
      </c>
      <c r="J226" s="5">
        <f t="shared" si="7"/>
      </c>
    </row>
    <row r="227" spans="8:10" ht="16.5">
      <c r="H227" s="31" t="e">
        <f ca="1" t="shared" si="6"/>
        <v>#REF!</v>
      </c>
      <c r="I227" s="11">
        <f t="shared" si="8"/>
      </c>
      <c r="J227" s="5">
        <f t="shared" si="7"/>
      </c>
    </row>
    <row r="228" spans="8:10" ht="16.5">
      <c r="H228" s="31" t="e">
        <f ca="1" t="shared" si="6"/>
        <v>#REF!</v>
      </c>
      <c r="I228" s="11">
        <f t="shared" si="8"/>
      </c>
      <c r="J228" s="5">
        <f t="shared" si="7"/>
      </c>
    </row>
    <row r="229" spans="8:10" ht="16.5">
      <c r="H229" s="31" t="e">
        <f ca="1" t="shared" si="6"/>
        <v>#REF!</v>
      </c>
      <c r="I229" s="11">
        <f t="shared" si="8"/>
      </c>
      <c r="J229" s="5">
        <f t="shared" si="7"/>
      </c>
    </row>
    <row r="230" spans="8:10" ht="16.5">
      <c r="H230" s="31" t="e">
        <f ca="1" t="shared" si="6"/>
        <v>#REF!</v>
      </c>
      <c r="I230" s="11">
        <f t="shared" si="8"/>
      </c>
      <c r="J230" s="5">
        <f t="shared" si="7"/>
      </c>
    </row>
    <row r="231" spans="8:10" ht="16.5">
      <c r="H231" s="31" t="e">
        <f ca="1" t="shared" si="6"/>
        <v>#REF!</v>
      </c>
      <c r="I231" s="11">
        <f t="shared" si="8"/>
      </c>
      <c r="J231" s="5">
        <f t="shared" si="7"/>
      </c>
    </row>
    <row r="232" spans="8:10" ht="16.5">
      <c r="H232" s="31" t="e">
        <f ca="1" t="shared" si="6"/>
        <v>#REF!</v>
      </c>
      <c r="I232" s="11">
        <f t="shared" si="8"/>
      </c>
      <c r="J232" s="5">
        <f t="shared" si="7"/>
      </c>
    </row>
    <row r="233" spans="8:10" ht="16.5">
      <c r="H233" s="31" t="e">
        <f ca="1" t="shared" si="6"/>
        <v>#REF!</v>
      </c>
      <c r="I233" s="11">
        <f t="shared" si="8"/>
      </c>
      <c r="J233" s="5">
        <f t="shared" si="7"/>
      </c>
    </row>
    <row r="234" spans="8:10" ht="16.5">
      <c r="H234" s="31" t="e">
        <f ca="1" t="shared" si="6"/>
        <v>#REF!</v>
      </c>
      <c r="I234" s="11">
        <f t="shared" si="8"/>
      </c>
      <c r="J234" s="5">
        <f t="shared" si="7"/>
      </c>
    </row>
    <row r="235" spans="8:10" ht="16.5">
      <c r="H235" s="31" t="e">
        <f ca="1" t="shared" si="6"/>
        <v>#REF!</v>
      </c>
      <c r="I235" s="11">
        <f t="shared" si="8"/>
      </c>
      <c r="J235" s="5">
        <f t="shared" si="7"/>
      </c>
    </row>
    <row r="236" spans="8:10" ht="16.5">
      <c r="H236" s="31" t="e">
        <f ca="1" t="shared" si="6"/>
        <v>#REF!</v>
      </c>
      <c r="I236" s="11">
        <f t="shared" si="8"/>
      </c>
      <c r="J236" s="5">
        <f t="shared" si="7"/>
      </c>
    </row>
    <row r="237" spans="8:10" ht="16.5">
      <c r="H237" s="31" t="e">
        <f ca="1" t="shared" si="6"/>
        <v>#REF!</v>
      </c>
      <c r="I237" s="11">
        <f t="shared" si="8"/>
      </c>
      <c r="J237" s="5">
        <f t="shared" si="7"/>
      </c>
    </row>
    <row r="238" spans="8:10" ht="16.5">
      <c r="H238" s="31" t="e">
        <f ca="1" t="shared" si="6"/>
        <v>#REF!</v>
      </c>
      <c r="I238" s="11">
        <f t="shared" si="8"/>
      </c>
      <c r="J238" s="5">
        <f t="shared" si="7"/>
      </c>
    </row>
    <row r="239" spans="8:10" ht="16.5">
      <c r="H239" s="31" t="e">
        <f ca="1" t="shared" si="6"/>
        <v>#REF!</v>
      </c>
      <c r="I239" s="11">
        <f t="shared" si="8"/>
      </c>
      <c r="J239" s="5">
        <f t="shared" si="7"/>
      </c>
    </row>
    <row r="240" spans="8:10" ht="16.5">
      <c r="H240" s="31" t="e">
        <f ca="1" t="shared" si="6"/>
        <v>#REF!</v>
      </c>
      <c r="I240" s="11">
        <f t="shared" si="8"/>
      </c>
      <c r="J240" s="5">
        <f t="shared" si="7"/>
      </c>
    </row>
    <row r="241" spans="8:10" ht="16.5">
      <c r="H241" s="31" t="e">
        <f aca="true" ca="1" t="shared" si="9" ref="H241:H272">IF(G241="M",VLOOKUP(YEAR(TODAY())-D241,muzi,2),VLOOKUP(YEAR(TODAY())-D241,zeny,2))</f>
        <v>#REF!</v>
      </c>
      <c r="I241" s="11">
        <f aca="true" t="shared" si="10" ref="I241:I266">IF(B241&lt;&gt;"",COUNTIF($F$70:$F$159,"&lt;"&amp;F241)+1,"")</f>
      </c>
      <c r="J241" s="5">
        <f t="shared" si="7"/>
      </c>
    </row>
    <row r="242" spans="8:10" ht="16.5">
      <c r="H242" s="31" t="e">
        <f ca="1" t="shared" si="9"/>
        <v>#REF!</v>
      </c>
      <c r="I242" s="11">
        <f t="shared" si="10"/>
      </c>
      <c r="J242" s="5">
        <f t="shared" si="7"/>
      </c>
    </row>
    <row r="243" spans="8:10" ht="16.5">
      <c r="H243" s="31" t="e">
        <f ca="1" t="shared" si="9"/>
        <v>#REF!</v>
      </c>
      <c r="I243" s="11">
        <f t="shared" si="10"/>
      </c>
      <c r="J243" s="5">
        <f t="shared" si="7"/>
      </c>
    </row>
    <row r="244" spans="8:10" ht="16.5">
      <c r="H244" s="31" t="e">
        <f ca="1" t="shared" si="9"/>
        <v>#REF!</v>
      </c>
      <c r="I244" s="11">
        <f t="shared" si="10"/>
      </c>
      <c r="J244" s="5">
        <f t="shared" si="7"/>
      </c>
    </row>
    <row r="245" spans="8:10" ht="16.5">
      <c r="H245" s="31" t="e">
        <f ca="1" t="shared" si="9"/>
        <v>#REF!</v>
      </c>
      <c r="I245" s="11">
        <f t="shared" si="10"/>
      </c>
      <c r="J245" s="5">
        <f t="shared" si="7"/>
      </c>
    </row>
    <row r="246" spans="8:10" ht="16.5">
      <c r="H246" s="31" t="e">
        <f ca="1" t="shared" si="9"/>
        <v>#REF!</v>
      </c>
      <c r="I246" s="11">
        <f t="shared" si="10"/>
      </c>
      <c r="J246" s="5">
        <f t="shared" si="7"/>
      </c>
    </row>
    <row r="247" spans="8:10" ht="16.5">
      <c r="H247" s="31" t="e">
        <f ca="1" t="shared" si="9"/>
        <v>#REF!</v>
      </c>
      <c r="I247" s="11">
        <f t="shared" si="10"/>
      </c>
      <c r="J247" s="5">
        <f t="shared" si="7"/>
      </c>
    </row>
    <row r="248" spans="8:10" ht="16.5">
      <c r="H248" s="31" t="e">
        <f ca="1" t="shared" si="9"/>
        <v>#REF!</v>
      </c>
      <c r="I248" s="11">
        <f t="shared" si="10"/>
      </c>
      <c r="J248" s="5">
        <f t="shared" si="7"/>
      </c>
    </row>
    <row r="249" spans="8:10" ht="16.5">
      <c r="H249" s="31" t="e">
        <f ca="1" t="shared" si="9"/>
        <v>#REF!</v>
      </c>
      <c r="I249" s="11">
        <f t="shared" si="10"/>
      </c>
      <c r="J249" s="5">
        <f t="shared" si="7"/>
      </c>
    </row>
    <row r="250" spans="8:10" ht="16.5">
      <c r="H250" s="31" t="e">
        <f ca="1" t="shared" si="9"/>
        <v>#REF!</v>
      </c>
      <c r="I250" s="11">
        <f t="shared" si="10"/>
      </c>
      <c r="J250" s="5">
        <f t="shared" si="7"/>
      </c>
    </row>
    <row r="251" spans="8:10" ht="16.5">
      <c r="H251" s="31" t="e">
        <f ca="1" t="shared" si="9"/>
        <v>#REF!</v>
      </c>
      <c r="I251" s="11">
        <f t="shared" si="10"/>
      </c>
      <c r="J251" s="5">
        <f t="shared" si="7"/>
      </c>
    </row>
    <row r="252" spans="8:10" ht="16.5">
      <c r="H252" s="31" t="e">
        <f ca="1" t="shared" si="9"/>
        <v>#REF!</v>
      </c>
      <c r="I252" s="11">
        <f t="shared" si="10"/>
      </c>
      <c r="J252" s="5">
        <f t="shared" si="7"/>
      </c>
    </row>
    <row r="253" spans="8:10" ht="16.5">
      <c r="H253" s="31" t="e">
        <f ca="1" t="shared" si="9"/>
        <v>#REF!</v>
      </c>
      <c r="I253" s="11">
        <f t="shared" si="10"/>
      </c>
      <c r="J253" s="5">
        <f t="shared" si="7"/>
      </c>
    </row>
    <row r="254" spans="8:10" ht="16.5">
      <c r="H254" s="31" t="e">
        <f ca="1" t="shared" si="9"/>
        <v>#REF!</v>
      </c>
      <c r="I254" s="11">
        <f t="shared" si="10"/>
      </c>
      <c r="J254" s="5">
        <f t="shared" si="7"/>
      </c>
    </row>
    <row r="255" spans="8:10" ht="16.5">
      <c r="H255" s="31" t="e">
        <f ca="1" t="shared" si="9"/>
        <v>#REF!</v>
      </c>
      <c r="I255" s="11">
        <f t="shared" si="10"/>
      </c>
      <c r="J255" s="5">
        <f t="shared" si="7"/>
      </c>
    </row>
    <row r="256" spans="8:10" ht="16.5">
      <c r="H256" s="31" t="e">
        <f ca="1" t="shared" si="9"/>
        <v>#REF!</v>
      </c>
      <c r="I256" s="11">
        <f t="shared" si="10"/>
      </c>
      <c r="J256" s="5">
        <f t="shared" si="7"/>
      </c>
    </row>
    <row r="257" spans="8:10" ht="16.5">
      <c r="H257" s="31" t="e">
        <f ca="1" t="shared" si="9"/>
        <v>#REF!</v>
      </c>
      <c r="I257" s="11">
        <f t="shared" si="10"/>
      </c>
      <c r="J257" s="5">
        <f aca="true" t="shared" si="11" ref="J257:J266">IF(B257&lt;&gt;"",CONCATENATE(C257," - ",B257," (",E257,")"),"")</f>
      </c>
    </row>
    <row r="258" spans="8:10" ht="16.5">
      <c r="H258" s="31" t="e">
        <f ca="1" t="shared" si="9"/>
        <v>#REF!</v>
      </c>
      <c r="I258" s="11">
        <f t="shared" si="10"/>
      </c>
      <c r="J258" s="5">
        <f t="shared" si="11"/>
      </c>
    </row>
    <row r="259" spans="8:10" ht="16.5">
      <c r="H259" s="31" t="e">
        <f ca="1" t="shared" si="9"/>
        <v>#REF!</v>
      </c>
      <c r="I259" s="11">
        <f t="shared" si="10"/>
      </c>
      <c r="J259" s="5">
        <f t="shared" si="11"/>
      </c>
    </row>
    <row r="260" spans="8:10" ht="16.5">
      <c r="H260" s="31" t="e">
        <f ca="1" t="shared" si="9"/>
        <v>#REF!</v>
      </c>
      <c r="I260" s="11">
        <f t="shared" si="10"/>
      </c>
      <c r="J260" s="5">
        <f t="shared" si="11"/>
      </c>
    </row>
    <row r="261" spans="8:10" ht="16.5">
      <c r="H261" s="31" t="e">
        <f ca="1" t="shared" si="9"/>
        <v>#REF!</v>
      </c>
      <c r="I261" s="11">
        <f t="shared" si="10"/>
      </c>
      <c r="J261" s="5">
        <f t="shared" si="11"/>
      </c>
    </row>
    <row r="262" spans="8:10" ht="16.5">
      <c r="H262" s="31" t="e">
        <f ca="1" t="shared" si="9"/>
        <v>#REF!</v>
      </c>
      <c r="I262" s="11">
        <f t="shared" si="10"/>
      </c>
      <c r="J262" s="5">
        <f t="shared" si="11"/>
      </c>
    </row>
    <row r="263" spans="8:10" ht="16.5">
      <c r="H263" s="31" t="e">
        <f ca="1" t="shared" si="9"/>
        <v>#REF!</v>
      </c>
      <c r="I263" s="11">
        <f t="shared" si="10"/>
      </c>
      <c r="J263" s="5">
        <f t="shared" si="11"/>
      </c>
    </row>
    <row r="264" spans="8:10" ht="16.5">
      <c r="H264" s="31" t="e">
        <f ca="1" t="shared" si="9"/>
        <v>#REF!</v>
      </c>
      <c r="I264" s="11">
        <f t="shared" si="10"/>
      </c>
      <c r="J264" s="5">
        <f t="shared" si="11"/>
      </c>
    </row>
    <row r="265" spans="8:10" ht="16.5">
      <c r="H265" s="31" t="e">
        <f ca="1" t="shared" si="9"/>
        <v>#REF!</v>
      </c>
      <c r="I265" s="11">
        <f t="shared" si="10"/>
      </c>
      <c r="J265" s="5">
        <f t="shared" si="11"/>
      </c>
    </row>
    <row r="266" spans="8:10" ht="16.5">
      <c r="H266" s="31" t="e">
        <f ca="1" t="shared" si="9"/>
        <v>#REF!</v>
      </c>
      <c r="I266" s="11">
        <f t="shared" si="10"/>
      </c>
      <c r="J266" s="5">
        <f t="shared" si="11"/>
      </c>
    </row>
    <row r="267" spans="8:9" ht="16.5">
      <c r="H267" s="31" t="e">
        <f ca="1" t="shared" si="9"/>
        <v>#REF!</v>
      </c>
      <c r="I267" s="11"/>
    </row>
    <row r="268" spans="8:9" ht="16.5">
      <c r="H268" s="31" t="e">
        <f ca="1" t="shared" si="9"/>
        <v>#REF!</v>
      </c>
      <c r="I268" s="11"/>
    </row>
    <row r="269" spans="8:9" ht="16.5">
      <c r="H269" s="31" t="e">
        <f ca="1" t="shared" si="9"/>
        <v>#REF!</v>
      </c>
      <c r="I269" s="11"/>
    </row>
    <row r="270" spans="8:9" ht="16.5">
      <c r="H270" s="31" t="e">
        <f ca="1" t="shared" si="9"/>
        <v>#REF!</v>
      </c>
      <c r="I270" s="11"/>
    </row>
    <row r="271" spans="8:9" ht="16.5">
      <c r="H271" s="31" t="e">
        <f ca="1" t="shared" si="9"/>
        <v>#REF!</v>
      </c>
      <c r="I271" s="11"/>
    </row>
    <row r="272" spans="8:9" ht="16.5">
      <c r="H272" s="31" t="e">
        <f ca="1" t="shared" si="9"/>
        <v>#REF!</v>
      </c>
      <c r="I272" s="11"/>
    </row>
    <row r="273" spans="8:9" ht="16.5">
      <c r="H273" s="31" t="e">
        <f aca="true" ca="1" t="shared" si="12" ref="H273:H304">IF(G273="M",VLOOKUP(YEAR(TODAY())-D273,muzi,2),VLOOKUP(YEAR(TODAY())-D273,zeny,2))</f>
        <v>#REF!</v>
      </c>
      <c r="I273" s="11"/>
    </row>
    <row r="274" spans="8:9" ht="16.5">
      <c r="H274" s="31" t="e">
        <f ca="1" t="shared" si="12"/>
        <v>#REF!</v>
      </c>
      <c r="I274" s="11"/>
    </row>
    <row r="275" spans="8:9" ht="16.5">
      <c r="H275" s="31" t="e">
        <f ca="1" t="shared" si="12"/>
        <v>#REF!</v>
      </c>
      <c r="I275" s="11"/>
    </row>
    <row r="276" spans="8:9" ht="16.5">
      <c r="H276" s="31" t="e">
        <f ca="1" t="shared" si="12"/>
        <v>#REF!</v>
      </c>
      <c r="I276" s="11"/>
    </row>
    <row r="277" spans="8:9" ht="16.5">
      <c r="H277" s="31" t="e">
        <f ca="1" t="shared" si="12"/>
        <v>#REF!</v>
      </c>
      <c r="I277" s="11"/>
    </row>
    <row r="278" spans="8:9" ht="16.5">
      <c r="H278" s="31" t="e">
        <f ca="1" t="shared" si="12"/>
        <v>#REF!</v>
      </c>
      <c r="I278" s="11"/>
    </row>
    <row r="279" spans="8:9" ht="16.5">
      <c r="H279" s="31" t="e">
        <f ca="1" t="shared" si="12"/>
        <v>#REF!</v>
      </c>
      <c r="I279" s="11"/>
    </row>
    <row r="280" spans="8:9" ht="16.5">
      <c r="H280" s="31" t="e">
        <f ca="1" t="shared" si="12"/>
        <v>#REF!</v>
      </c>
      <c r="I280" s="11"/>
    </row>
    <row r="281" spans="8:9" ht="16.5">
      <c r="H281" s="31" t="e">
        <f ca="1" t="shared" si="12"/>
        <v>#REF!</v>
      </c>
      <c r="I281" s="11"/>
    </row>
    <row r="282" spans="8:9" ht="16.5">
      <c r="H282" s="31" t="e">
        <f ca="1" t="shared" si="12"/>
        <v>#REF!</v>
      </c>
      <c r="I282" s="11"/>
    </row>
    <row r="283" spans="8:9" ht="16.5">
      <c r="H283" s="31" t="e">
        <f ca="1" t="shared" si="12"/>
        <v>#REF!</v>
      </c>
      <c r="I283" s="11"/>
    </row>
    <row r="284" spans="8:9" ht="16.5">
      <c r="H284" s="31" t="e">
        <f ca="1" t="shared" si="12"/>
        <v>#REF!</v>
      </c>
      <c r="I284" s="11"/>
    </row>
    <row r="285" spans="8:9" ht="16.5">
      <c r="H285" s="31" t="e">
        <f ca="1" t="shared" si="12"/>
        <v>#REF!</v>
      </c>
      <c r="I285" s="11"/>
    </row>
    <row r="286" spans="8:9" ht="16.5">
      <c r="H286" s="31" t="e">
        <f ca="1" t="shared" si="12"/>
        <v>#REF!</v>
      </c>
      <c r="I286" s="11"/>
    </row>
    <row r="287" spans="8:9" ht="16.5">
      <c r="H287" s="31" t="e">
        <f ca="1" t="shared" si="12"/>
        <v>#REF!</v>
      </c>
      <c r="I287" s="11"/>
    </row>
    <row r="288" spans="8:9" ht="16.5">
      <c r="H288" s="31" t="e">
        <f ca="1" t="shared" si="12"/>
        <v>#REF!</v>
      </c>
      <c r="I288" s="11"/>
    </row>
    <row r="289" spans="8:9" ht="16.5">
      <c r="H289" s="31" t="e">
        <f ca="1" t="shared" si="12"/>
        <v>#REF!</v>
      </c>
      <c r="I289" s="11"/>
    </row>
    <row r="290" spans="8:9" ht="16.5">
      <c r="H290" s="31" t="e">
        <f ca="1" t="shared" si="12"/>
        <v>#REF!</v>
      </c>
      <c r="I290" s="11"/>
    </row>
    <row r="291" spans="8:9" ht="16.5">
      <c r="H291" s="31" t="e">
        <f ca="1" t="shared" si="12"/>
        <v>#REF!</v>
      </c>
      <c r="I291" s="11"/>
    </row>
    <row r="292" spans="8:9" ht="16.5">
      <c r="H292" s="31" t="e">
        <f ca="1" t="shared" si="12"/>
        <v>#REF!</v>
      </c>
      <c r="I292" s="11"/>
    </row>
    <row r="293" spans="8:9" ht="16.5">
      <c r="H293" s="31" t="e">
        <f ca="1" t="shared" si="12"/>
        <v>#REF!</v>
      </c>
      <c r="I293" s="11"/>
    </row>
    <row r="294" spans="8:9" ht="16.5">
      <c r="H294" s="31" t="e">
        <f ca="1" t="shared" si="12"/>
        <v>#REF!</v>
      </c>
      <c r="I294" s="11"/>
    </row>
    <row r="295" spans="8:9" ht="16.5">
      <c r="H295" s="31" t="e">
        <f ca="1" t="shared" si="12"/>
        <v>#REF!</v>
      </c>
      <c r="I295" s="11"/>
    </row>
    <row r="296" spans="8:9" ht="16.5">
      <c r="H296" s="31" t="e">
        <f ca="1" t="shared" si="12"/>
        <v>#REF!</v>
      </c>
      <c r="I296" s="11"/>
    </row>
    <row r="297" spans="8:9" ht="16.5">
      <c r="H297" s="31" t="e">
        <f ca="1" t="shared" si="12"/>
        <v>#REF!</v>
      </c>
      <c r="I297" s="11"/>
    </row>
    <row r="298" spans="8:9" ht="16.5">
      <c r="H298" s="31" t="e">
        <f ca="1" t="shared" si="12"/>
        <v>#REF!</v>
      </c>
      <c r="I298" s="11"/>
    </row>
    <row r="299" spans="8:9" ht="16.5">
      <c r="H299" s="31" t="e">
        <f ca="1" t="shared" si="12"/>
        <v>#REF!</v>
      </c>
      <c r="I299" s="11"/>
    </row>
    <row r="300" spans="8:9" ht="16.5">
      <c r="H300" s="31" t="e">
        <f ca="1" t="shared" si="12"/>
        <v>#REF!</v>
      </c>
      <c r="I300" s="11"/>
    </row>
    <row r="301" spans="8:9" ht="16.5">
      <c r="H301" s="31" t="e">
        <f ca="1" t="shared" si="12"/>
        <v>#REF!</v>
      </c>
      <c r="I301" s="11"/>
    </row>
    <row r="302" spans="8:9" ht="16.5">
      <c r="H302" s="31" t="e">
        <f ca="1" t="shared" si="12"/>
        <v>#REF!</v>
      </c>
      <c r="I302" s="11"/>
    </row>
    <row r="303" spans="8:9" ht="16.5">
      <c r="H303" s="31" t="e">
        <f ca="1" t="shared" si="12"/>
        <v>#REF!</v>
      </c>
      <c r="I303" s="11"/>
    </row>
    <row r="304" spans="8:9" ht="16.5">
      <c r="H304" s="31" t="e">
        <f ca="1" t="shared" si="12"/>
        <v>#REF!</v>
      </c>
      <c r="I304" s="11"/>
    </row>
    <row r="305" spans="8:9" ht="16.5">
      <c r="H305" s="31" t="e">
        <f aca="true" ca="1" t="shared" si="13" ref="H305:H336">IF(G305="M",VLOOKUP(YEAR(TODAY())-D305,muzi,2),VLOOKUP(YEAR(TODAY())-D305,zeny,2))</f>
        <v>#REF!</v>
      </c>
      <c r="I305" s="11"/>
    </row>
    <row r="306" spans="8:9" ht="16.5">
      <c r="H306" s="31" t="e">
        <f ca="1" t="shared" si="13"/>
        <v>#REF!</v>
      </c>
      <c r="I306" s="11"/>
    </row>
    <row r="307" spans="8:9" ht="16.5">
      <c r="H307" s="31" t="e">
        <f ca="1" t="shared" si="13"/>
        <v>#REF!</v>
      </c>
      <c r="I307" s="11"/>
    </row>
    <row r="308" spans="8:9" ht="16.5">
      <c r="H308" s="31" t="e">
        <f ca="1" t="shared" si="13"/>
        <v>#REF!</v>
      </c>
      <c r="I308" s="11"/>
    </row>
    <row r="309" spans="8:9" ht="16.5">
      <c r="H309" s="31" t="e">
        <f ca="1" t="shared" si="13"/>
        <v>#REF!</v>
      </c>
      <c r="I309" s="11"/>
    </row>
    <row r="310" spans="8:9" ht="16.5">
      <c r="H310" s="31" t="e">
        <f ca="1" t="shared" si="13"/>
        <v>#REF!</v>
      </c>
      <c r="I310" s="11"/>
    </row>
    <row r="311" spans="8:9" ht="16.5">
      <c r="H311" s="31" t="e">
        <f ca="1" t="shared" si="13"/>
        <v>#REF!</v>
      </c>
      <c r="I311" s="11"/>
    </row>
    <row r="312" spans="8:9" ht="16.5">
      <c r="H312" s="31" t="e">
        <f ca="1" t="shared" si="13"/>
        <v>#REF!</v>
      </c>
      <c r="I312" s="11"/>
    </row>
    <row r="313" spans="8:9" ht="16.5">
      <c r="H313" s="31" t="e">
        <f ca="1" t="shared" si="13"/>
        <v>#REF!</v>
      </c>
      <c r="I313" s="11"/>
    </row>
    <row r="314" spans="8:9" ht="16.5">
      <c r="H314" s="31" t="e">
        <f ca="1" t="shared" si="13"/>
        <v>#REF!</v>
      </c>
      <c r="I314" s="11"/>
    </row>
    <row r="315" spans="8:9" ht="16.5">
      <c r="H315" s="31" t="e">
        <f ca="1" t="shared" si="13"/>
        <v>#REF!</v>
      </c>
      <c r="I315" s="11"/>
    </row>
    <row r="316" spans="8:9" ht="16.5">
      <c r="H316" s="31" t="e">
        <f ca="1" t="shared" si="13"/>
        <v>#REF!</v>
      </c>
      <c r="I316" s="11"/>
    </row>
    <row r="317" spans="8:9" ht="16.5">
      <c r="H317" s="31" t="e">
        <f ca="1" t="shared" si="13"/>
        <v>#REF!</v>
      </c>
      <c r="I317" s="11"/>
    </row>
    <row r="318" spans="8:9" ht="16.5">
      <c r="H318" s="31" t="e">
        <f ca="1" t="shared" si="13"/>
        <v>#REF!</v>
      </c>
      <c r="I318" s="11"/>
    </row>
    <row r="319" spans="8:9" ht="16.5">
      <c r="H319" s="31" t="e">
        <f ca="1" t="shared" si="13"/>
        <v>#REF!</v>
      </c>
      <c r="I319" s="11"/>
    </row>
    <row r="320" spans="8:9" ht="16.5">
      <c r="H320" s="31" t="e">
        <f ca="1" t="shared" si="13"/>
        <v>#REF!</v>
      </c>
      <c r="I320" s="11"/>
    </row>
    <row r="321" spans="8:9" ht="16.5">
      <c r="H321" s="31" t="e">
        <f ca="1" t="shared" si="13"/>
        <v>#REF!</v>
      </c>
      <c r="I321" s="11"/>
    </row>
    <row r="322" spans="8:9" ht="16.5">
      <c r="H322" s="31" t="e">
        <f ca="1" t="shared" si="13"/>
        <v>#REF!</v>
      </c>
      <c r="I322" s="11"/>
    </row>
    <row r="323" spans="8:9" ht="16.5">
      <c r="H323" s="31" t="e">
        <f ca="1" t="shared" si="13"/>
        <v>#REF!</v>
      </c>
      <c r="I323" s="11"/>
    </row>
    <row r="324" spans="8:9" ht="16.5">
      <c r="H324" s="31" t="e">
        <f ca="1" t="shared" si="13"/>
        <v>#REF!</v>
      </c>
      <c r="I324" s="11"/>
    </row>
    <row r="325" spans="8:9" ht="16.5">
      <c r="H325" s="31" t="e">
        <f ca="1" t="shared" si="13"/>
        <v>#REF!</v>
      </c>
      <c r="I325" s="11"/>
    </row>
    <row r="326" spans="8:9" ht="16.5">
      <c r="H326" s="31" t="e">
        <f ca="1" t="shared" si="13"/>
        <v>#REF!</v>
      </c>
      <c r="I326" s="11"/>
    </row>
    <row r="327" spans="8:9" ht="16.5">
      <c r="H327" s="31" t="e">
        <f ca="1" t="shared" si="13"/>
        <v>#REF!</v>
      </c>
      <c r="I327" s="11"/>
    </row>
    <row r="328" spans="8:9" ht="16.5">
      <c r="H328" s="31" t="e">
        <f ca="1" t="shared" si="13"/>
        <v>#REF!</v>
      </c>
      <c r="I328" s="11"/>
    </row>
    <row r="329" spans="8:9" ht="16.5">
      <c r="H329" s="31" t="e">
        <f ca="1" t="shared" si="13"/>
        <v>#REF!</v>
      </c>
      <c r="I329" s="11"/>
    </row>
    <row r="330" spans="8:9" ht="16.5">
      <c r="H330" s="31" t="e">
        <f ca="1" t="shared" si="13"/>
        <v>#REF!</v>
      </c>
      <c r="I330" s="11"/>
    </row>
    <row r="331" spans="8:9" ht="16.5">
      <c r="H331" s="31" t="e">
        <f ca="1" t="shared" si="13"/>
        <v>#REF!</v>
      </c>
      <c r="I331" s="11"/>
    </row>
    <row r="332" spans="8:9" ht="16.5">
      <c r="H332" s="31" t="e">
        <f ca="1" t="shared" si="13"/>
        <v>#REF!</v>
      </c>
      <c r="I332" s="11"/>
    </row>
    <row r="333" spans="8:9" ht="16.5">
      <c r="H333" s="31" t="e">
        <f ca="1" t="shared" si="13"/>
        <v>#REF!</v>
      </c>
      <c r="I333" s="11"/>
    </row>
    <row r="334" spans="8:9" ht="16.5">
      <c r="H334" s="31" t="e">
        <f ca="1" t="shared" si="13"/>
        <v>#REF!</v>
      </c>
      <c r="I334" s="11"/>
    </row>
    <row r="335" spans="8:9" ht="16.5">
      <c r="H335" s="31" t="e">
        <f ca="1" t="shared" si="13"/>
        <v>#REF!</v>
      </c>
      <c r="I335" s="11"/>
    </row>
    <row r="336" spans="8:9" ht="16.5">
      <c r="H336" s="31" t="e">
        <f ca="1" t="shared" si="13"/>
        <v>#REF!</v>
      </c>
      <c r="I336" s="11"/>
    </row>
    <row r="337" spans="8:9" ht="16.5">
      <c r="H337" s="31" t="e">
        <f aca="true" ca="1" t="shared" si="14" ref="H337:H358">IF(G337="M",VLOOKUP(YEAR(TODAY())-D337,muzi,2),VLOOKUP(YEAR(TODAY())-D337,zeny,2))</f>
        <v>#REF!</v>
      </c>
      <c r="I337" s="11"/>
    </row>
    <row r="338" spans="8:9" ht="16.5">
      <c r="H338" s="31" t="e">
        <f ca="1" t="shared" si="14"/>
        <v>#REF!</v>
      </c>
      <c r="I338" s="11"/>
    </row>
    <row r="339" spans="8:9" ht="16.5">
      <c r="H339" s="31" t="e">
        <f ca="1" t="shared" si="14"/>
        <v>#REF!</v>
      </c>
      <c r="I339" s="11"/>
    </row>
    <row r="340" spans="8:9" ht="16.5">
      <c r="H340" s="31" t="e">
        <f ca="1" t="shared" si="14"/>
        <v>#REF!</v>
      </c>
      <c r="I340" s="11"/>
    </row>
    <row r="341" spans="8:9" ht="16.5">
      <c r="H341" s="31" t="e">
        <f ca="1" t="shared" si="14"/>
        <v>#REF!</v>
      </c>
      <c r="I341" s="11"/>
    </row>
    <row r="342" spans="8:9" ht="16.5">
      <c r="H342" s="31" t="e">
        <f ca="1" t="shared" si="14"/>
        <v>#REF!</v>
      </c>
      <c r="I342" s="11"/>
    </row>
    <row r="343" spans="8:9" ht="16.5">
      <c r="H343" s="31" t="e">
        <f ca="1" t="shared" si="14"/>
        <v>#REF!</v>
      </c>
      <c r="I343" s="11"/>
    </row>
    <row r="344" spans="8:9" ht="16.5">
      <c r="H344" s="31" t="e">
        <f ca="1" t="shared" si="14"/>
        <v>#REF!</v>
      </c>
      <c r="I344" s="11"/>
    </row>
    <row r="345" spans="8:9" ht="16.5">
      <c r="H345" s="31" t="e">
        <f ca="1" t="shared" si="14"/>
        <v>#REF!</v>
      </c>
      <c r="I345" s="11"/>
    </row>
    <row r="346" spans="8:9" ht="16.5">
      <c r="H346" s="31" t="e">
        <f ca="1" t="shared" si="14"/>
        <v>#REF!</v>
      </c>
      <c r="I346" s="11"/>
    </row>
    <row r="347" spans="8:9" ht="16.5">
      <c r="H347" s="31" t="e">
        <f ca="1" t="shared" si="14"/>
        <v>#REF!</v>
      </c>
      <c r="I347" s="11"/>
    </row>
    <row r="348" spans="8:9" ht="16.5">
      <c r="H348" s="31" t="e">
        <f ca="1" t="shared" si="14"/>
        <v>#REF!</v>
      </c>
      <c r="I348" s="11"/>
    </row>
    <row r="349" spans="8:9" ht="16.5">
      <c r="H349" s="31" t="e">
        <f ca="1" t="shared" si="14"/>
        <v>#REF!</v>
      </c>
      <c r="I349" s="11"/>
    </row>
    <row r="350" spans="8:9" ht="16.5">
      <c r="H350" s="31" t="e">
        <f ca="1" t="shared" si="14"/>
        <v>#REF!</v>
      </c>
      <c r="I350" s="11"/>
    </row>
    <row r="351" spans="8:9" ht="16.5">
      <c r="H351" s="31" t="e">
        <f ca="1" t="shared" si="14"/>
        <v>#REF!</v>
      </c>
      <c r="I351" s="11"/>
    </row>
    <row r="352" spans="8:9" ht="16.5">
      <c r="H352" s="31" t="e">
        <f ca="1" t="shared" si="14"/>
        <v>#REF!</v>
      </c>
      <c r="I352" s="11"/>
    </row>
    <row r="353" spans="8:9" ht="16.5">
      <c r="H353" s="31" t="e">
        <f ca="1" t="shared" si="14"/>
        <v>#REF!</v>
      </c>
      <c r="I353" s="11"/>
    </row>
    <row r="354" spans="8:9" ht="16.5">
      <c r="H354" s="31" t="e">
        <f ca="1" t="shared" si="14"/>
        <v>#REF!</v>
      </c>
      <c r="I354" s="11"/>
    </row>
    <row r="355" spans="8:9" ht="16.5">
      <c r="H355" s="31" t="e">
        <f ca="1" t="shared" si="14"/>
        <v>#REF!</v>
      </c>
      <c r="I355" s="11"/>
    </row>
    <row r="356" spans="8:9" ht="16.5">
      <c r="H356" s="31" t="e">
        <f ca="1" t="shared" si="14"/>
        <v>#REF!</v>
      </c>
      <c r="I356" s="11"/>
    </row>
    <row r="357" spans="8:9" ht="16.5">
      <c r="H357" s="31" t="e">
        <f ca="1" t="shared" si="14"/>
        <v>#REF!</v>
      </c>
      <c r="I357" s="11"/>
    </row>
    <row r="358" spans="8:9" ht="16.5">
      <c r="H358" s="31" t="e">
        <f ca="1" t="shared" si="14"/>
        <v>#REF!</v>
      </c>
      <c r="I358" s="11"/>
    </row>
  </sheetData>
  <sheetProtection/>
  <autoFilter ref="B2:L358"/>
  <printOptions/>
  <pageMargins left="0.7086614173228347" right="0.7086614173228347" top="0.7480314960629921" bottom="0.7480314960629921" header="0.31496062992125984" footer="0.31496062992125984"/>
  <pageSetup orientation="portrait" paperSize="9" scale="62" r:id="rId1"/>
  <rowBreaks count="1" manualBreakCount="1">
    <brk id="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1"/>
  <sheetViews>
    <sheetView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31" customWidth="1"/>
    <col min="9" max="9" width="12.140625" style="12" hidden="1" customWidth="1"/>
    <col min="10" max="10" width="39.8515625" style="5" hidden="1" customWidth="1"/>
    <col min="11" max="11" width="9.140625" style="6" customWidth="1"/>
    <col min="12" max="16384" width="9.140625" style="2" customWidth="1"/>
  </cols>
  <sheetData>
    <row r="1" spans="1:10" ht="16.5">
      <c r="A1" s="7" t="s">
        <v>54</v>
      </c>
      <c r="C1" s="21" t="str">
        <f>'Pořadí absolutně'!C1</f>
        <v>8. Grymovská pětka 19. 10. 2019</v>
      </c>
      <c r="F1" s="3" t="s">
        <v>139</v>
      </c>
      <c r="H1" s="28"/>
      <c r="I1" s="4" t="s">
        <v>0</v>
      </c>
      <c r="J1" s="5" t="s">
        <v>1</v>
      </c>
    </row>
    <row r="2" spans="1:12" s="1" customFormat="1" ht="16.5">
      <c r="A2" s="7" t="s">
        <v>11</v>
      </c>
      <c r="B2" s="1" t="s">
        <v>4</v>
      </c>
      <c r="C2" s="1" t="s">
        <v>5</v>
      </c>
      <c r="D2" s="1" t="s">
        <v>6</v>
      </c>
      <c r="E2" s="8" t="s">
        <v>7</v>
      </c>
      <c r="F2" s="8" t="s">
        <v>8</v>
      </c>
      <c r="G2" s="8" t="s">
        <v>9</v>
      </c>
      <c r="H2" s="29" t="s">
        <v>10</v>
      </c>
      <c r="I2" s="9" t="s">
        <v>11</v>
      </c>
      <c r="J2" s="10" t="s">
        <v>12</v>
      </c>
      <c r="K2" s="7" t="s">
        <v>114</v>
      </c>
      <c r="L2" s="1" t="s">
        <v>13</v>
      </c>
    </row>
    <row r="3" spans="1:11" s="1" customFormat="1" ht="16.5">
      <c r="A3" s="7">
        <v>1</v>
      </c>
      <c r="B3" s="2" t="s">
        <v>26</v>
      </c>
      <c r="C3" s="2">
        <v>52</v>
      </c>
      <c r="D3" s="2">
        <v>1982</v>
      </c>
      <c r="E3" s="3" t="s">
        <v>102</v>
      </c>
      <c r="F3" s="3">
        <v>0.011249999999999998</v>
      </c>
      <c r="G3" s="3" t="s">
        <v>16</v>
      </c>
      <c r="H3" s="14" t="s">
        <v>2</v>
      </c>
      <c r="I3" s="9"/>
      <c r="J3" s="10"/>
      <c r="K3" s="7" t="s">
        <v>114</v>
      </c>
    </row>
    <row r="4" spans="1:11" s="1" customFormat="1" ht="16.5">
      <c r="A4" s="7">
        <v>2</v>
      </c>
      <c r="B4" s="2" t="s">
        <v>94</v>
      </c>
      <c r="C4" s="2">
        <v>14</v>
      </c>
      <c r="D4" s="2">
        <v>2001</v>
      </c>
      <c r="E4" s="3" t="s">
        <v>32</v>
      </c>
      <c r="F4" s="3">
        <v>0.011539351851851851</v>
      </c>
      <c r="G4" s="3" t="s">
        <v>16</v>
      </c>
      <c r="H4" s="14" t="s">
        <v>2</v>
      </c>
      <c r="I4" s="9"/>
      <c r="J4" s="10"/>
      <c r="K4" s="7"/>
    </row>
    <row r="5" spans="1:12" ht="16.5">
      <c r="A5" s="7">
        <v>3</v>
      </c>
      <c r="B5" s="2" t="s">
        <v>74</v>
      </c>
      <c r="C5" s="2">
        <v>55</v>
      </c>
      <c r="D5" s="2">
        <v>1983</v>
      </c>
      <c r="E5" s="3" t="s">
        <v>22</v>
      </c>
      <c r="F5" s="3">
        <v>0.011574074074074075</v>
      </c>
      <c r="G5" s="3" t="s">
        <v>16</v>
      </c>
      <c r="H5" s="14" t="s">
        <v>2</v>
      </c>
      <c r="I5" s="9"/>
      <c r="J5" s="10"/>
      <c r="K5" s="7" t="s">
        <v>114</v>
      </c>
      <c r="L5" s="1"/>
    </row>
    <row r="6" spans="1:12" s="1" customFormat="1" ht="16.5">
      <c r="A6" s="7">
        <v>4</v>
      </c>
      <c r="B6" s="2" t="s">
        <v>56</v>
      </c>
      <c r="C6" s="2">
        <v>67</v>
      </c>
      <c r="D6" s="2">
        <v>1983</v>
      </c>
      <c r="E6" s="3" t="s">
        <v>17</v>
      </c>
      <c r="F6" s="3">
        <v>0.011967592592592592</v>
      </c>
      <c r="G6" s="3" t="s">
        <v>16</v>
      </c>
      <c r="H6" s="14" t="s">
        <v>2</v>
      </c>
      <c r="I6" s="9"/>
      <c r="J6" s="10"/>
      <c r="K6" s="7"/>
      <c r="L6" s="2"/>
    </row>
    <row r="7" spans="1:11" s="1" customFormat="1" ht="16.5">
      <c r="A7" s="7">
        <v>5</v>
      </c>
      <c r="B7" s="20" t="s">
        <v>70</v>
      </c>
      <c r="C7" s="20">
        <v>61</v>
      </c>
      <c r="D7" s="20">
        <v>1988</v>
      </c>
      <c r="E7" s="18" t="s">
        <v>22</v>
      </c>
      <c r="F7" s="18">
        <v>0.012129629629629629</v>
      </c>
      <c r="G7" s="3" t="s">
        <v>16</v>
      </c>
      <c r="H7" s="14" t="s">
        <v>2</v>
      </c>
      <c r="I7" s="9"/>
      <c r="J7" s="10"/>
      <c r="K7" s="7" t="s">
        <v>114</v>
      </c>
    </row>
    <row r="8" spans="1:11" s="1" customFormat="1" ht="16.5">
      <c r="A8" s="7">
        <v>6</v>
      </c>
      <c r="B8" s="2" t="s">
        <v>50</v>
      </c>
      <c r="C8" s="2">
        <v>49</v>
      </c>
      <c r="D8" s="2">
        <v>1994</v>
      </c>
      <c r="E8" s="3" t="s">
        <v>100</v>
      </c>
      <c r="F8" s="3">
        <v>0.01266203703703704</v>
      </c>
      <c r="G8" s="3" t="s">
        <v>16</v>
      </c>
      <c r="H8" s="14" t="s">
        <v>2</v>
      </c>
      <c r="I8" s="9"/>
      <c r="J8" s="10"/>
      <c r="K8" s="7"/>
    </row>
    <row r="9" spans="1:11" ht="16.5">
      <c r="A9" s="7">
        <v>7</v>
      </c>
      <c r="B9" s="2" t="s">
        <v>76</v>
      </c>
      <c r="C9" s="2">
        <v>35</v>
      </c>
      <c r="D9" s="2">
        <v>1991</v>
      </c>
      <c r="E9" s="3" t="s">
        <v>23</v>
      </c>
      <c r="F9" s="3">
        <v>0.012905092592592591</v>
      </c>
      <c r="G9" s="3" t="s">
        <v>16</v>
      </c>
      <c r="H9" s="14" t="s">
        <v>2</v>
      </c>
      <c r="I9" s="9"/>
      <c r="J9" s="10"/>
      <c r="K9" s="7"/>
    </row>
    <row r="10" spans="1:11" ht="16.5">
      <c r="A10" s="7">
        <v>8</v>
      </c>
      <c r="B10" s="2" t="s">
        <v>127</v>
      </c>
      <c r="C10" s="2">
        <v>44</v>
      </c>
      <c r="D10" s="2">
        <v>1985</v>
      </c>
      <c r="E10" s="3" t="s">
        <v>128</v>
      </c>
      <c r="F10" s="3">
        <v>0.013136574074074077</v>
      </c>
      <c r="G10" s="3" t="s">
        <v>16</v>
      </c>
      <c r="H10" s="14" t="s">
        <v>2</v>
      </c>
      <c r="I10" s="9"/>
      <c r="J10" s="10"/>
      <c r="K10" s="7"/>
    </row>
    <row r="11" spans="1:12" ht="16.5">
      <c r="A11" s="7">
        <v>9</v>
      </c>
      <c r="B11" s="2" t="s">
        <v>138</v>
      </c>
      <c r="C11" s="2">
        <v>80</v>
      </c>
      <c r="D11" s="2">
        <v>1990</v>
      </c>
      <c r="E11" s="3" t="s">
        <v>106</v>
      </c>
      <c r="F11" s="3">
        <v>0.013379629629629628</v>
      </c>
      <c r="G11" s="3" t="s">
        <v>16</v>
      </c>
      <c r="H11" s="14" t="s">
        <v>2</v>
      </c>
      <c r="I11" s="9"/>
      <c r="J11" s="10"/>
      <c r="K11" s="7"/>
      <c r="L11" s="1"/>
    </row>
    <row r="12" spans="1:12" ht="16.5">
      <c r="A12" s="7">
        <v>10</v>
      </c>
      <c r="B12" s="2" t="s">
        <v>101</v>
      </c>
      <c r="C12" s="2">
        <v>32</v>
      </c>
      <c r="D12" s="2">
        <v>2003</v>
      </c>
      <c r="E12" s="3" t="s">
        <v>32</v>
      </c>
      <c r="F12" s="3">
        <v>0.013449074074074073</v>
      </c>
      <c r="G12" s="3" t="s">
        <v>16</v>
      </c>
      <c r="H12" s="14" t="s">
        <v>2</v>
      </c>
      <c r="I12" s="9"/>
      <c r="J12" s="10"/>
      <c r="K12" s="7"/>
      <c r="L12" s="1"/>
    </row>
    <row r="13" spans="1:12" ht="16.5">
      <c r="A13" s="7">
        <v>11</v>
      </c>
      <c r="B13" s="17" t="s">
        <v>88</v>
      </c>
      <c r="C13" s="20">
        <v>70</v>
      </c>
      <c r="D13" s="17">
        <v>1980</v>
      </c>
      <c r="E13" s="18" t="s">
        <v>81</v>
      </c>
      <c r="F13" s="18">
        <v>0.013888888888888888</v>
      </c>
      <c r="G13" s="3" t="s">
        <v>16</v>
      </c>
      <c r="H13" s="14" t="s">
        <v>2</v>
      </c>
      <c r="I13" s="9"/>
      <c r="J13" s="10"/>
      <c r="K13" s="7"/>
      <c r="L13" s="1"/>
    </row>
    <row r="14" spans="1:12" ht="16.5">
      <c r="A14" s="7">
        <v>12</v>
      </c>
      <c r="B14" s="20" t="s">
        <v>52</v>
      </c>
      <c r="C14" s="20">
        <v>58</v>
      </c>
      <c r="D14" s="20">
        <v>1986</v>
      </c>
      <c r="E14" s="18" t="s">
        <v>22</v>
      </c>
      <c r="F14" s="18">
        <v>0.014108796296296295</v>
      </c>
      <c r="G14" s="3" t="s">
        <v>16</v>
      </c>
      <c r="H14" s="14" t="s">
        <v>2</v>
      </c>
      <c r="I14" s="9"/>
      <c r="J14" s="10"/>
      <c r="K14" s="7"/>
      <c r="L14" s="1"/>
    </row>
    <row r="15" spans="1:12" ht="16.5">
      <c r="A15" s="7">
        <v>13</v>
      </c>
      <c r="B15" s="2" t="s">
        <v>84</v>
      </c>
      <c r="C15" s="2">
        <v>71</v>
      </c>
      <c r="D15" s="2">
        <v>1992</v>
      </c>
      <c r="E15" s="3" t="s">
        <v>85</v>
      </c>
      <c r="F15" s="3">
        <v>0.015127314814814816</v>
      </c>
      <c r="G15" s="3" t="s">
        <v>16</v>
      </c>
      <c r="H15" s="14" t="s">
        <v>2</v>
      </c>
      <c r="I15" s="9"/>
      <c r="J15" s="10"/>
      <c r="K15" s="7"/>
      <c r="L15" s="1"/>
    </row>
    <row r="16" spans="1:11" ht="16.5">
      <c r="A16" s="7">
        <v>14</v>
      </c>
      <c r="B16" s="2" t="s">
        <v>137</v>
      </c>
      <c r="C16" s="2">
        <v>72</v>
      </c>
      <c r="D16" s="2">
        <v>1991</v>
      </c>
      <c r="E16" s="3" t="s">
        <v>85</v>
      </c>
      <c r="F16" s="3">
        <v>0.01741898148148148</v>
      </c>
      <c r="G16" s="3" t="s">
        <v>16</v>
      </c>
      <c r="H16" s="14" t="s">
        <v>2</v>
      </c>
      <c r="I16" s="9"/>
      <c r="J16" s="10"/>
      <c r="K16" s="7"/>
    </row>
    <row r="17" spans="1:11" ht="16.5">
      <c r="A17" s="7">
        <v>1</v>
      </c>
      <c r="B17" s="2" t="s">
        <v>25</v>
      </c>
      <c r="C17" s="2">
        <v>1</v>
      </c>
      <c r="D17" s="2">
        <v>1975</v>
      </c>
      <c r="E17" s="3" t="s">
        <v>19</v>
      </c>
      <c r="F17" s="3">
        <v>0.011215277777777777</v>
      </c>
      <c r="G17" s="3" t="s">
        <v>16</v>
      </c>
      <c r="H17" s="14" t="s">
        <v>14</v>
      </c>
      <c r="I17" s="9"/>
      <c r="J17" s="10"/>
      <c r="K17" s="7" t="s">
        <v>114</v>
      </c>
    </row>
    <row r="18" spans="1:12" ht="16.5">
      <c r="A18" s="7">
        <v>2</v>
      </c>
      <c r="B18" s="20" t="s">
        <v>48</v>
      </c>
      <c r="C18" s="20">
        <v>82</v>
      </c>
      <c r="D18" s="20">
        <v>1976</v>
      </c>
      <c r="E18" s="18" t="s">
        <v>24</v>
      </c>
      <c r="F18" s="18">
        <v>0.011458333333333334</v>
      </c>
      <c r="G18" s="3" t="s">
        <v>16</v>
      </c>
      <c r="H18" s="14" t="s">
        <v>14</v>
      </c>
      <c r="I18" s="9"/>
      <c r="J18" s="10"/>
      <c r="K18" s="7" t="s">
        <v>114</v>
      </c>
      <c r="L18" s="1"/>
    </row>
    <row r="19" spans="1:12" ht="16.5">
      <c r="A19" s="7">
        <v>3</v>
      </c>
      <c r="B19" s="2" t="s">
        <v>119</v>
      </c>
      <c r="C19" s="2">
        <v>18</v>
      </c>
      <c r="D19" s="2">
        <v>1977</v>
      </c>
      <c r="E19" s="3" t="s">
        <v>120</v>
      </c>
      <c r="F19" s="3">
        <v>0.011666666666666667</v>
      </c>
      <c r="G19" s="3" t="s">
        <v>16</v>
      </c>
      <c r="H19" s="14" t="s">
        <v>14</v>
      </c>
      <c r="I19" s="9"/>
      <c r="J19" s="10"/>
      <c r="K19" s="7"/>
      <c r="L19" s="1"/>
    </row>
    <row r="20" spans="1:11" ht="16.5">
      <c r="A20" s="7">
        <v>4</v>
      </c>
      <c r="B20" s="6" t="s">
        <v>73</v>
      </c>
      <c r="C20" s="6">
        <v>78</v>
      </c>
      <c r="D20" s="6">
        <v>1979</v>
      </c>
      <c r="E20" s="3" t="s">
        <v>80</v>
      </c>
      <c r="F20" s="3">
        <v>0.011851851851851851</v>
      </c>
      <c r="G20" s="3" t="s">
        <v>16</v>
      </c>
      <c r="H20" s="14" t="s">
        <v>14</v>
      </c>
      <c r="I20" s="9"/>
      <c r="J20" s="10"/>
      <c r="K20" s="7" t="s">
        <v>114</v>
      </c>
    </row>
    <row r="21" spans="1:11" ht="16.5">
      <c r="A21" s="7">
        <v>5</v>
      </c>
      <c r="B21" s="2" t="s">
        <v>49</v>
      </c>
      <c r="C21" s="2">
        <v>74</v>
      </c>
      <c r="D21" s="2">
        <v>1974</v>
      </c>
      <c r="E21" s="3" t="s">
        <v>32</v>
      </c>
      <c r="F21" s="3">
        <v>0.011909722222222223</v>
      </c>
      <c r="G21" s="3" t="s">
        <v>16</v>
      </c>
      <c r="H21" s="14" t="s">
        <v>14</v>
      </c>
      <c r="I21" s="9"/>
      <c r="J21" s="10"/>
      <c r="K21" s="7"/>
    </row>
    <row r="22" spans="1:11" ht="16.5">
      <c r="A22" s="7">
        <v>6</v>
      </c>
      <c r="B22" s="2" t="s">
        <v>18</v>
      </c>
      <c r="C22" s="2">
        <v>27</v>
      </c>
      <c r="D22" s="2">
        <v>1975</v>
      </c>
      <c r="E22" s="3" t="s">
        <v>17</v>
      </c>
      <c r="F22" s="3">
        <v>0.012060185185185186</v>
      </c>
      <c r="G22" s="3" t="s">
        <v>16</v>
      </c>
      <c r="H22" s="14" t="s">
        <v>14</v>
      </c>
      <c r="I22" s="9"/>
      <c r="J22" s="10"/>
      <c r="K22" s="7"/>
    </row>
    <row r="23" spans="1:11" ht="16.5">
      <c r="A23" s="7">
        <v>7</v>
      </c>
      <c r="B23" s="6" t="s">
        <v>36</v>
      </c>
      <c r="C23" s="6">
        <v>85</v>
      </c>
      <c r="D23" s="6">
        <v>1972</v>
      </c>
      <c r="E23" s="3" t="s">
        <v>37</v>
      </c>
      <c r="F23" s="3">
        <v>0.012349537037037039</v>
      </c>
      <c r="G23" s="3" t="s">
        <v>16</v>
      </c>
      <c r="H23" s="14" t="s">
        <v>14</v>
      </c>
      <c r="I23" s="9"/>
      <c r="J23" s="10"/>
      <c r="K23" s="7"/>
    </row>
    <row r="24" spans="1:12" ht="16.5">
      <c r="A24" s="7">
        <v>8</v>
      </c>
      <c r="B24" s="13" t="s">
        <v>115</v>
      </c>
      <c r="C24" s="13">
        <v>11</v>
      </c>
      <c r="D24" s="13">
        <v>1976</v>
      </c>
      <c r="E24" s="19" t="s">
        <v>57</v>
      </c>
      <c r="F24" s="19">
        <v>0.012743055555555556</v>
      </c>
      <c r="G24" s="19" t="s">
        <v>16</v>
      </c>
      <c r="H24" s="14" t="s">
        <v>14</v>
      </c>
      <c r="I24" s="9"/>
      <c r="J24" s="10"/>
      <c r="K24" s="7"/>
      <c r="L24" s="1"/>
    </row>
    <row r="25" spans="1:11" ht="16.5">
      <c r="A25" s="7">
        <v>9</v>
      </c>
      <c r="B25" s="2" t="s">
        <v>92</v>
      </c>
      <c r="C25" s="2">
        <v>24</v>
      </c>
      <c r="D25" s="2">
        <v>1979</v>
      </c>
      <c r="E25" s="3" t="s">
        <v>93</v>
      </c>
      <c r="F25" s="3">
        <v>0.013078703703703703</v>
      </c>
      <c r="G25" s="3" t="s">
        <v>16</v>
      </c>
      <c r="H25" s="14" t="s">
        <v>14</v>
      </c>
      <c r="I25" s="9"/>
      <c r="J25" s="10"/>
      <c r="K25" s="7"/>
    </row>
    <row r="26" spans="1:12" s="1" customFormat="1" ht="16.5">
      <c r="A26" s="7">
        <v>10</v>
      </c>
      <c r="B26" s="2" t="s">
        <v>62</v>
      </c>
      <c r="C26" s="2">
        <v>63</v>
      </c>
      <c r="D26" s="2">
        <v>1973</v>
      </c>
      <c r="E26" s="3" t="s">
        <v>53</v>
      </c>
      <c r="F26" s="3">
        <v>0.013391203703703704</v>
      </c>
      <c r="G26" s="3" t="s">
        <v>16</v>
      </c>
      <c r="H26" s="14" t="s">
        <v>14</v>
      </c>
      <c r="I26" s="9"/>
      <c r="J26" s="10"/>
      <c r="K26" s="7"/>
      <c r="L26" s="2"/>
    </row>
    <row r="27" spans="1:12" s="1" customFormat="1" ht="16.5">
      <c r="A27" s="7">
        <v>11</v>
      </c>
      <c r="B27" s="2" t="s">
        <v>63</v>
      </c>
      <c r="C27" s="2">
        <v>73</v>
      </c>
      <c r="D27" s="2">
        <v>1974</v>
      </c>
      <c r="E27" s="3" t="s">
        <v>32</v>
      </c>
      <c r="F27" s="3">
        <v>0.013460648148148147</v>
      </c>
      <c r="G27" s="3" t="s">
        <v>16</v>
      </c>
      <c r="H27" s="14" t="s">
        <v>14</v>
      </c>
      <c r="I27" s="9"/>
      <c r="J27" s="10"/>
      <c r="K27" s="7" t="s">
        <v>114</v>
      </c>
      <c r="L27" s="2"/>
    </row>
    <row r="28" spans="1:12" s="1" customFormat="1" ht="16.5">
      <c r="A28" s="7">
        <v>12</v>
      </c>
      <c r="B28" s="6" t="s">
        <v>98</v>
      </c>
      <c r="C28" s="6">
        <v>81</v>
      </c>
      <c r="D28" s="6">
        <v>1975</v>
      </c>
      <c r="E28" s="3" t="s">
        <v>27</v>
      </c>
      <c r="F28" s="3">
        <v>0.013530092592592594</v>
      </c>
      <c r="G28" s="3" t="s">
        <v>16</v>
      </c>
      <c r="H28" s="14" t="s">
        <v>14</v>
      </c>
      <c r="I28" s="9"/>
      <c r="J28" s="10"/>
      <c r="K28" s="7"/>
      <c r="L28" s="2"/>
    </row>
    <row r="29" spans="1:11" s="1" customFormat="1" ht="16.5">
      <c r="A29" s="7">
        <v>13</v>
      </c>
      <c r="B29" s="2" t="s">
        <v>35</v>
      </c>
      <c r="C29" s="2">
        <v>69</v>
      </c>
      <c r="D29" s="2">
        <v>1977</v>
      </c>
      <c r="E29" s="3" t="s">
        <v>136</v>
      </c>
      <c r="F29" s="3">
        <v>0.013587962962962963</v>
      </c>
      <c r="G29" s="3" t="s">
        <v>16</v>
      </c>
      <c r="H29" s="14" t="s">
        <v>14</v>
      </c>
      <c r="I29" s="9"/>
      <c r="J29" s="10"/>
      <c r="K29" s="7"/>
    </row>
    <row r="30" spans="1:11" s="1" customFormat="1" ht="16.5">
      <c r="A30" s="7">
        <v>14</v>
      </c>
      <c r="B30" s="2" t="s">
        <v>31</v>
      </c>
      <c r="C30" s="2">
        <v>51</v>
      </c>
      <c r="D30" s="2">
        <v>1975</v>
      </c>
      <c r="E30" s="3" t="s">
        <v>22</v>
      </c>
      <c r="F30" s="3">
        <v>0.013807870370370371</v>
      </c>
      <c r="G30" s="3" t="s">
        <v>16</v>
      </c>
      <c r="H30" s="14" t="s">
        <v>14</v>
      </c>
      <c r="I30" s="9"/>
      <c r="J30" s="10"/>
      <c r="K30" s="7" t="s">
        <v>114</v>
      </c>
    </row>
    <row r="31" spans="1:12" s="1" customFormat="1" ht="16.5">
      <c r="A31" s="7">
        <v>15</v>
      </c>
      <c r="B31" s="2" t="s">
        <v>113</v>
      </c>
      <c r="C31" s="2">
        <v>4</v>
      </c>
      <c r="D31" s="2">
        <v>1975</v>
      </c>
      <c r="E31" s="3" t="s">
        <v>22</v>
      </c>
      <c r="F31" s="3">
        <v>0.013877314814814815</v>
      </c>
      <c r="G31" s="3" t="s">
        <v>16</v>
      </c>
      <c r="H31" s="14" t="s">
        <v>14</v>
      </c>
      <c r="I31" s="9"/>
      <c r="J31" s="10"/>
      <c r="K31" s="7"/>
      <c r="L31" s="2"/>
    </row>
    <row r="32" spans="1:12" s="1" customFormat="1" ht="16.5">
      <c r="A32" s="7">
        <v>16</v>
      </c>
      <c r="B32" s="2" t="s">
        <v>103</v>
      </c>
      <c r="C32" s="2">
        <v>13</v>
      </c>
      <c r="D32" s="2">
        <v>1970</v>
      </c>
      <c r="E32" s="3" t="s">
        <v>32</v>
      </c>
      <c r="F32" s="3">
        <v>0.014097222222222221</v>
      </c>
      <c r="G32" s="3" t="s">
        <v>16</v>
      </c>
      <c r="H32" s="14" t="s">
        <v>14</v>
      </c>
      <c r="I32" s="9"/>
      <c r="J32" s="10"/>
      <c r="K32" s="7"/>
      <c r="L32" s="2"/>
    </row>
    <row r="33" spans="1:12" s="1" customFormat="1" ht="16.5">
      <c r="A33" s="7">
        <v>17</v>
      </c>
      <c r="B33" s="2" t="s">
        <v>86</v>
      </c>
      <c r="C33" s="2">
        <v>50</v>
      </c>
      <c r="D33" s="2">
        <v>1972</v>
      </c>
      <c r="E33" s="3" t="s">
        <v>43</v>
      </c>
      <c r="F33" s="3">
        <v>0.014224537037037037</v>
      </c>
      <c r="G33" s="3" t="s">
        <v>16</v>
      </c>
      <c r="H33" s="14" t="s">
        <v>14</v>
      </c>
      <c r="I33" s="9"/>
      <c r="J33" s="10"/>
      <c r="K33" s="7"/>
      <c r="L33" s="2"/>
    </row>
    <row r="34" spans="1:12" s="1" customFormat="1" ht="16.5">
      <c r="A34" s="7">
        <v>18</v>
      </c>
      <c r="B34" s="17" t="s">
        <v>90</v>
      </c>
      <c r="C34" s="20">
        <v>62</v>
      </c>
      <c r="D34" s="17">
        <v>1973</v>
      </c>
      <c r="E34" s="18" t="s">
        <v>91</v>
      </c>
      <c r="F34" s="18">
        <v>0.014560185185185183</v>
      </c>
      <c r="G34" s="3" t="s">
        <v>16</v>
      </c>
      <c r="H34" s="14" t="s">
        <v>14</v>
      </c>
      <c r="I34" s="9"/>
      <c r="J34" s="10"/>
      <c r="K34" s="7"/>
      <c r="L34" s="2"/>
    </row>
    <row r="35" spans="1:12" s="1" customFormat="1" ht="16.5">
      <c r="A35" s="7">
        <v>19</v>
      </c>
      <c r="B35" s="2" t="s">
        <v>68</v>
      </c>
      <c r="C35" s="2">
        <v>77</v>
      </c>
      <c r="D35" s="2">
        <v>1978</v>
      </c>
      <c r="E35" s="3" t="s">
        <v>83</v>
      </c>
      <c r="F35" s="3">
        <v>0.014571759259259258</v>
      </c>
      <c r="G35" s="3" t="s">
        <v>16</v>
      </c>
      <c r="H35" s="14" t="s">
        <v>14</v>
      </c>
      <c r="I35" s="9"/>
      <c r="J35" s="10"/>
      <c r="K35" s="7"/>
      <c r="L35" s="2"/>
    </row>
    <row r="36" spans="1:11" s="1" customFormat="1" ht="16.5">
      <c r="A36" s="7">
        <v>20</v>
      </c>
      <c r="B36" s="2" t="s">
        <v>112</v>
      </c>
      <c r="C36" s="2">
        <v>26</v>
      </c>
      <c r="D36" s="2">
        <v>1979</v>
      </c>
      <c r="E36" s="3" t="s">
        <v>53</v>
      </c>
      <c r="F36" s="3">
        <v>0.014837962962962963</v>
      </c>
      <c r="G36" s="3" t="s">
        <v>16</v>
      </c>
      <c r="H36" s="14" t="s">
        <v>14</v>
      </c>
      <c r="I36" s="9"/>
      <c r="J36" s="10"/>
      <c r="K36" s="7"/>
    </row>
    <row r="37" spans="1:11" s="1" customFormat="1" ht="16.5">
      <c r="A37" s="7">
        <v>21</v>
      </c>
      <c r="B37" s="2" t="s">
        <v>45</v>
      </c>
      <c r="C37" s="2">
        <v>57</v>
      </c>
      <c r="D37" s="2">
        <v>1978</v>
      </c>
      <c r="E37" s="3" t="s">
        <v>60</v>
      </c>
      <c r="F37" s="3">
        <v>0.014872685185185185</v>
      </c>
      <c r="G37" s="3" t="s">
        <v>16</v>
      </c>
      <c r="H37" s="14" t="s">
        <v>14</v>
      </c>
      <c r="I37" s="9"/>
      <c r="J37" s="10"/>
      <c r="K37" s="7"/>
    </row>
    <row r="38" spans="1:12" s="1" customFormat="1" ht="16.5">
      <c r="A38" s="7">
        <v>22</v>
      </c>
      <c r="B38" s="2" t="s">
        <v>29</v>
      </c>
      <c r="C38" s="2">
        <v>83</v>
      </c>
      <c r="D38" s="2">
        <v>1977</v>
      </c>
      <c r="E38" s="3" t="s">
        <v>30</v>
      </c>
      <c r="F38" s="3">
        <v>0.016087962962962964</v>
      </c>
      <c r="G38" s="3" t="s">
        <v>16</v>
      </c>
      <c r="H38" s="14" t="s">
        <v>14</v>
      </c>
      <c r="I38" s="9"/>
      <c r="J38" s="10"/>
      <c r="K38" s="7"/>
      <c r="L38" s="2"/>
    </row>
    <row r="39" spans="1:11" s="1" customFormat="1" ht="16.5">
      <c r="A39" s="7">
        <v>23</v>
      </c>
      <c r="B39" s="2" t="s">
        <v>51</v>
      </c>
      <c r="C39" s="2">
        <v>66</v>
      </c>
      <c r="D39" s="2">
        <v>1976</v>
      </c>
      <c r="E39" s="3" t="s">
        <v>82</v>
      </c>
      <c r="F39" s="3">
        <v>0.01644675925925926</v>
      </c>
      <c r="G39" s="3" t="s">
        <v>16</v>
      </c>
      <c r="H39" s="14" t="s">
        <v>14</v>
      </c>
      <c r="I39" s="9"/>
      <c r="J39" s="10"/>
      <c r="K39" s="7"/>
    </row>
    <row r="40" spans="1:11" s="1" customFormat="1" ht="16.5">
      <c r="A40" s="7">
        <v>24</v>
      </c>
      <c r="B40" s="2" t="s">
        <v>109</v>
      </c>
      <c r="C40" s="2">
        <v>43</v>
      </c>
      <c r="D40" s="2">
        <v>1976</v>
      </c>
      <c r="E40" s="3" t="s">
        <v>126</v>
      </c>
      <c r="F40" s="3">
        <v>0.017372685185185185</v>
      </c>
      <c r="G40" s="3" t="s">
        <v>16</v>
      </c>
      <c r="H40" s="14" t="s">
        <v>14</v>
      </c>
      <c r="I40" s="9"/>
      <c r="J40" s="10"/>
      <c r="K40" s="7"/>
    </row>
    <row r="41" spans="1:12" s="1" customFormat="1" ht="16.5">
      <c r="A41" s="7">
        <v>1</v>
      </c>
      <c r="B41" s="2" t="s">
        <v>77</v>
      </c>
      <c r="C41" s="2">
        <v>31</v>
      </c>
      <c r="D41" s="2">
        <v>1964</v>
      </c>
      <c r="E41" s="3" t="s">
        <v>78</v>
      </c>
      <c r="F41" s="3">
        <v>0.013171296296296294</v>
      </c>
      <c r="G41" s="3" t="s">
        <v>16</v>
      </c>
      <c r="H41" s="14" t="s">
        <v>38</v>
      </c>
      <c r="I41" s="9"/>
      <c r="J41" s="10"/>
      <c r="K41" s="7"/>
      <c r="L41" s="2"/>
    </row>
    <row r="42" spans="1:12" s="1" customFormat="1" ht="16.5">
      <c r="A42" s="7">
        <v>2</v>
      </c>
      <c r="B42" s="2" t="s">
        <v>61</v>
      </c>
      <c r="C42" s="2">
        <v>75</v>
      </c>
      <c r="D42" s="2">
        <v>1966</v>
      </c>
      <c r="E42" s="3" t="s">
        <v>22</v>
      </c>
      <c r="F42" s="3">
        <v>0.013900462962962962</v>
      </c>
      <c r="G42" s="3" t="s">
        <v>16</v>
      </c>
      <c r="H42" s="14" t="s">
        <v>38</v>
      </c>
      <c r="I42" s="9"/>
      <c r="J42" s="10"/>
      <c r="K42" s="7"/>
      <c r="L42" s="2"/>
    </row>
    <row r="43" spans="1:12" s="1" customFormat="1" ht="16.5">
      <c r="A43" s="7">
        <v>3</v>
      </c>
      <c r="B43" s="20" t="s">
        <v>71</v>
      </c>
      <c r="C43" s="20">
        <v>54</v>
      </c>
      <c r="D43" s="20">
        <v>1965</v>
      </c>
      <c r="E43" s="18" t="s">
        <v>22</v>
      </c>
      <c r="F43" s="18">
        <v>0.014884259259259259</v>
      </c>
      <c r="G43" s="3" t="s">
        <v>16</v>
      </c>
      <c r="H43" s="14" t="s">
        <v>38</v>
      </c>
      <c r="I43" s="9"/>
      <c r="J43" s="10"/>
      <c r="K43" s="7"/>
      <c r="L43" s="2"/>
    </row>
    <row r="44" spans="1:11" s="1" customFormat="1" ht="16.5">
      <c r="A44" s="7">
        <v>4</v>
      </c>
      <c r="B44" s="2" t="s">
        <v>67</v>
      </c>
      <c r="C44" s="2">
        <v>33</v>
      </c>
      <c r="D44" s="2">
        <v>1967</v>
      </c>
      <c r="E44" s="3" t="s">
        <v>32</v>
      </c>
      <c r="F44" s="3">
        <v>0.01494212962962963</v>
      </c>
      <c r="G44" s="3" t="s">
        <v>16</v>
      </c>
      <c r="H44" s="14" t="s">
        <v>38</v>
      </c>
      <c r="I44" s="9"/>
      <c r="J44" s="10"/>
      <c r="K44" s="7" t="s">
        <v>114</v>
      </c>
    </row>
    <row r="45" spans="1:11" s="1" customFormat="1" ht="16.5">
      <c r="A45" s="7">
        <v>5</v>
      </c>
      <c r="B45" s="2" t="s">
        <v>122</v>
      </c>
      <c r="C45" s="2">
        <v>41</v>
      </c>
      <c r="D45" s="2">
        <v>1964</v>
      </c>
      <c r="E45" s="3" t="s">
        <v>123</v>
      </c>
      <c r="F45" s="3">
        <v>0.016863425925925928</v>
      </c>
      <c r="G45" s="3" t="s">
        <v>16</v>
      </c>
      <c r="H45" s="14" t="s">
        <v>38</v>
      </c>
      <c r="I45" s="9"/>
      <c r="J45" s="10"/>
      <c r="K45" s="7"/>
    </row>
    <row r="46" spans="1:11" s="1" customFormat="1" ht="16.5">
      <c r="A46" s="7">
        <v>1</v>
      </c>
      <c r="B46" s="6" t="s">
        <v>117</v>
      </c>
      <c r="C46" s="6">
        <v>23</v>
      </c>
      <c r="D46" s="6">
        <v>1959</v>
      </c>
      <c r="E46" s="3" t="s">
        <v>118</v>
      </c>
      <c r="F46" s="3">
        <v>0.014849537037037036</v>
      </c>
      <c r="G46" s="3" t="s">
        <v>16</v>
      </c>
      <c r="H46" s="14" t="s">
        <v>40</v>
      </c>
      <c r="I46" s="9"/>
      <c r="J46" s="10"/>
      <c r="K46" s="7"/>
    </row>
    <row r="47" spans="1:11" s="1" customFormat="1" ht="16.5">
      <c r="A47" s="7">
        <v>2</v>
      </c>
      <c r="B47" s="6" t="s">
        <v>44</v>
      </c>
      <c r="C47" s="6">
        <v>37</v>
      </c>
      <c r="D47" s="6">
        <v>1951</v>
      </c>
      <c r="E47" s="3" t="s">
        <v>20</v>
      </c>
      <c r="F47" s="3">
        <v>0.015104166666666667</v>
      </c>
      <c r="G47" s="3" t="s">
        <v>16</v>
      </c>
      <c r="H47" s="14" t="s">
        <v>40</v>
      </c>
      <c r="I47" s="9"/>
      <c r="J47" s="10"/>
      <c r="K47" s="7"/>
    </row>
    <row r="48" spans="1:11" s="1" customFormat="1" ht="16.5">
      <c r="A48" s="7">
        <v>3</v>
      </c>
      <c r="B48" s="20" t="s">
        <v>130</v>
      </c>
      <c r="C48" s="20">
        <v>47</v>
      </c>
      <c r="D48" s="20">
        <v>1957</v>
      </c>
      <c r="E48" s="3" t="s">
        <v>131</v>
      </c>
      <c r="F48" s="18">
        <v>0.01568287037037037</v>
      </c>
      <c r="G48" s="3" t="s">
        <v>16</v>
      </c>
      <c r="H48" s="14" t="s">
        <v>40</v>
      </c>
      <c r="I48" s="9"/>
      <c r="J48" s="10"/>
      <c r="K48" s="7"/>
    </row>
    <row r="49" spans="1:11" s="1" customFormat="1" ht="16.5">
      <c r="A49" s="7">
        <v>4</v>
      </c>
      <c r="B49" s="2" t="s">
        <v>107</v>
      </c>
      <c r="C49" s="2">
        <v>10</v>
      </c>
      <c r="D49" s="2">
        <v>1958</v>
      </c>
      <c r="E49" s="3" t="s">
        <v>22</v>
      </c>
      <c r="F49" s="3">
        <v>0.016458333333333332</v>
      </c>
      <c r="G49" s="3" t="s">
        <v>16</v>
      </c>
      <c r="H49" s="14" t="s">
        <v>40</v>
      </c>
      <c r="I49" s="9"/>
      <c r="J49" s="10"/>
      <c r="K49" s="7"/>
    </row>
    <row r="50" spans="1:12" s="1" customFormat="1" ht="16.5">
      <c r="A50" s="7">
        <v>5</v>
      </c>
      <c r="B50" s="2" t="s">
        <v>66</v>
      </c>
      <c r="C50" s="2">
        <v>84</v>
      </c>
      <c r="D50" s="2">
        <v>1957</v>
      </c>
      <c r="E50" s="3" t="s">
        <v>42</v>
      </c>
      <c r="F50" s="3">
        <v>0.016770833333333332</v>
      </c>
      <c r="G50" s="3" t="s">
        <v>16</v>
      </c>
      <c r="H50" s="14" t="s">
        <v>40</v>
      </c>
      <c r="I50" s="9"/>
      <c r="J50" s="10"/>
      <c r="K50" s="7"/>
      <c r="L50" s="2"/>
    </row>
    <row r="51" spans="1:11" s="1" customFormat="1" ht="16.5">
      <c r="A51" s="7">
        <v>6</v>
      </c>
      <c r="B51" s="2" t="s">
        <v>65</v>
      </c>
      <c r="C51" s="2">
        <v>29</v>
      </c>
      <c r="D51" s="2">
        <v>1952</v>
      </c>
      <c r="E51" s="3" t="s">
        <v>22</v>
      </c>
      <c r="F51" s="3">
        <v>0.0253125</v>
      </c>
      <c r="G51" s="3" t="s">
        <v>16</v>
      </c>
      <c r="H51" s="14" t="s">
        <v>40</v>
      </c>
      <c r="I51" s="9"/>
      <c r="J51" s="10"/>
      <c r="K51" s="7"/>
    </row>
    <row r="52" spans="1:12" s="1" customFormat="1" ht="16.5">
      <c r="A52" s="7">
        <v>1</v>
      </c>
      <c r="B52" s="20" t="s">
        <v>21</v>
      </c>
      <c r="C52" s="20">
        <v>34</v>
      </c>
      <c r="D52" s="20">
        <v>1945</v>
      </c>
      <c r="E52" s="18" t="s">
        <v>22</v>
      </c>
      <c r="F52" s="18">
        <v>0.017592592592592594</v>
      </c>
      <c r="G52" s="3" t="s">
        <v>16</v>
      </c>
      <c r="H52" s="14" t="s">
        <v>41</v>
      </c>
      <c r="I52" s="9"/>
      <c r="J52" s="10"/>
      <c r="K52" s="7"/>
      <c r="L52" s="2"/>
    </row>
    <row r="53" spans="1:12" s="1" customFormat="1" ht="16.5">
      <c r="A53" s="7">
        <v>2</v>
      </c>
      <c r="B53" s="2" t="s">
        <v>95</v>
      </c>
      <c r="C53" s="2">
        <v>21</v>
      </c>
      <c r="D53" s="2">
        <v>1948</v>
      </c>
      <c r="E53" s="3" t="s">
        <v>22</v>
      </c>
      <c r="F53" s="3">
        <v>0.018136574074074072</v>
      </c>
      <c r="G53" s="3" t="s">
        <v>16</v>
      </c>
      <c r="H53" s="14" t="s">
        <v>41</v>
      </c>
      <c r="I53" s="9"/>
      <c r="J53" s="10"/>
      <c r="K53" s="7"/>
      <c r="L53" s="2"/>
    </row>
    <row r="54" spans="1:11" s="1" customFormat="1" ht="16.5">
      <c r="A54" s="7">
        <v>3</v>
      </c>
      <c r="B54" s="2" t="s">
        <v>33</v>
      </c>
      <c r="C54" s="2">
        <v>53</v>
      </c>
      <c r="D54" s="2">
        <v>1945</v>
      </c>
      <c r="E54" s="3" t="s">
        <v>64</v>
      </c>
      <c r="F54" s="3">
        <v>0.018564814814814815</v>
      </c>
      <c r="G54" s="3" t="s">
        <v>16</v>
      </c>
      <c r="H54" s="14" t="s">
        <v>41</v>
      </c>
      <c r="I54" s="9"/>
      <c r="J54" s="10"/>
      <c r="K54" s="7"/>
    </row>
    <row r="55" spans="1:11" s="1" customFormat="1" ht="16.5">
      <c r="A55" s="7">
        <v>4</v>
      </c>
      <c r="B55" s="6" t="s">
        <v>46</v>
      </c>
      <c r="C55" s="6">
        <v>28</v>
      </c>
      <c r="D55" s="6">
        <v>1947</v>
      </c>
      <c r="E55" s="3" t="s">
        <v>47</v>
      </c>
      <c r="F55" s="3">
        <v>0.019351851851851853</v>
      </c>
      <c r="G55" s="3" t="s">
        <v>16</v>
      </c>
      <c r="H55" s="14" t="s">
        <v>41</v>
      </c>
      <c r="I55" s="9"/>
      <c r="J55" s="10"/>
      <c r="K55" s="7"/>
    </row>
    <row r="56" spans="1:12" s="1" customFormat="1" ht="16.5">
      <c r="A56" s="7">
        <v>5</v>
      </c>
      <c r="B56" s="2" t="s">
        <v>72</v>
      </c>
      <c r="C56" s="2">
        <v>15</v>
      </c>
      <c r="D56" s="2">
        <v>1944</v>
      </c>
      <c r="E56" s="3" t="s">
        <v>116</v>
      </c>
      <c r="F56" s="3">
        <v>0.019421296296296294</v>
      </c>
      <c r="G56" s="3" t="s">
        <v>16</v>
      </c>
      <c r="H56" s="14" t="s">
        <v>41</v>
      </c>
      <c r="I56" s="9"/>
      <c r="J56" s="10"/>
      <c r="K56" s="7"/>
      <c r="L56" s="2"/>
    </row>
    <row r="57" spans="1:12" s="1" customFormat="1" ht="16.5">
      <c r="A57" s="7">
        <v>1</v>
      </c>
      <c r="B57" s="2" t="s">
        <v>132</v>
      </c>
      <c r="C57" s="2">
        <v>60</v>
      </c>
      <c r="D57" s="2">
        <v>1991</v>
      </c>
      <c r="E57" s="3" t="s">
        <v>133</v>
      </c>
      <c r="F57" s="3">
        <v>0.012569444444444446</v>
      </c>
      <c r="G57" s="3" t="s">
        <v>28</v>
      </c>
      <c r="H57" s="14" t="s">
        <v>3</v>
      </c>
      <c r="I57" s="9"/>
      <c r="J57" s="10"/>
      <c r="K57" s="7"/>
      <c r="L57" s="2"/>
    </row>
    <row r="58" spans="1:11" s="1" customFormat="1" ht="16.5">
      <c r="A58" s="7">
        <v>2</v>
      </c>
      <c r="B58" s="17" t="s">
        <v>108</v>
      </c>
      <c r="C58" s="17">
        <v>38</v>
      </c>
      <c r="D58" s="17">
        <v>1983</v>
      </c>
      <c r="E58" s="18" t="s">
        <v>59</v>
      </c>
      <c r="F58" s="18">
        <v>0.014340277777777776</v>
      </c>
      <c r="G58" s="3" t="s">
        <v>28</v>
      </c>
      <c r="H58" s="14" t="s">
        <v>3</v>
      </c>
      <c r="I58" s="9"/>
      <c r="J58" s="10"/>
      <c r="K58" s="7"/>
    </row>
    <row r="59" spans="1:11" s="1" customFormat="1" ht="16.5">
      <c r="A59" s="7">
        <v>3</v>
      </c>
      <c r="B59" s="2" t="s">
        <v>121</v>
      </c>
      <c r="C59" s="2">
        <v>25</v>
      </c>
      <c r="D59" s="2">
        <v>1989</v>
      </c>
      <c r="E59" s="3" t="s">
        <v>22</v>
      </c>
      <c r="F59" s="3">
        <v>0.014606481481481482</v>
      </c>
      <c r="G59" s="3" t="s">
        <v>28</v>
      </c>
      <c r="H59" s="14" t="s">
        <v>3</v>
      </c>
      <c r="I59" s="9"/>
      <c r="J59" s="10"/>
      <c r="K59" s="7"/>
    </row>
    <row r="60" spans="1:11" s="1" customFormat="1" ht="16.5">
      <c r="A60" s="7">
        <v>4</v>
      </c>
      <c r="B60" s="2" t="s">
        <v>104</v>
      </c>
      <c r="C60" s="2">
        <v>68</v>
      </c>
      <c r="D60" s="2">
        <v>1988</v>
      </c>
      <c r="E60" s="3" t="s">
        <v>87</v>
      </c>
      <c r="F60" s="3">
        <v>0.015023148148148148</v>
      </c>
      <c r="G60" s="3" t="s">
        <v>28</v>
      </c>
      <c r="H60" s="14" t="s">
        <v>3</v>
      </c>
      <c r="I60" s="9"/>
      <c r="J60" s="10"/>
      <c r="K60" s="7" t="s">
        <v>114</v>
      </c>
    </row>
    <row r="61" spans="1:11" s="1" customFormat="1" ht="16.5">
      <c r="A61" s="7">
        <v>5</v>
      </c>
      <c r="B61" s="6" t="s">
        <v>97</v>
      </c>
      <c r="C61" s="6">
        <v>76</v>
      </c>
      <c r="D61" s="6">
        <v>1984</v>
      </c>
      <c r="E61" s="3" t="s">
        <v>80</v>
      </c>
      <c r="F61" s="3">
        <v>0.01542824074074074</v>
      </c>
      <c r="G61" s="3" t="s">
        <v>28</v>
      </c>
      <c r="H61" s="14" t="s">
        <v>3</v>
      </c>
      <c r="I61" s="9"/>
      <c r="J61" s="10"/>
      <c r="K61" s="7"/>
    </row>
    <row r="62" spans="1:12" s="1" customFormat="1" ht="16.5">
      <c r="A62" s="7">
        <v>6</v>
      </c>
      <c r="B62" s="2" t="s">
        <v>99</v>
      </c>
      <c r="C62" s="2">
        <v>12</v>
      </c>
      <c r="D62" s="2">
        <v>2000</v>
      </c>
      <c r="E62" s="3" t="s">
        <v>57</v>
      </c>
      <c r="F62" s="3">
        <v>0.016261574074074074</v>
      </c>
      <c r="G62" s="3" t="s">
        <v>28</v>
      </c>
      <c r="H62" s="14" t="s">
        <v>3</v>
      </c>
      <c r="I62" s="9"/>
      <c r="J62" s="10"/>
      <c r="K62" s="7"/>
      <c r="L62" s="2"/>
    </row>
    <row r="63" spans="1:11" s="1" customFormat="1" ht="16.5">
      <c r="A63" s="7">
        <v>7</v>
      </c>
      <c r="B63" s="20" t="s">
        <v>135</v>
      </c>
      <c r="C63" s="20">
        <v>65</v>
      </c>
      <c r="D63" s="20">
        <v>2005</v>
      </c>
      <c r="E63" s="3" t="s">
        <v>82</v>
      </c>
      <c r="F63" s="18">
        <v>0.016435185185185188</v>
      </c>
      <c r="G63" s="3" t="s">
        <v>28</v>
      </c>
      <c r="H63" s="14" t="s">
        <v>3</v>
      </c>
      <c r="I63" s="9"/>
      <c r="J63" s="10"/>
      <c r="K63" s="7"/>
    </row>
    <row r="64" spans="1:12" s="1" customFormat="1" ht="16.5">
      <c r="A64" s="7">
        <v>8</v>
      </c>
      <c r="B64" s="2" t="s">
        <v>105</v>
      </c>
      <c r="C64" s="2">
        <v>79</v>
      </c>
      <c r="D64" s="2">
        <v>1992</v>
      </c>
      <c r="E64" s="3" t="s">
        <v>106</v>
      </c>
      <c r="F64" s="3">
        <v>0.016574074074074074</v>
      </c>
      <c r="G64" s="3" t="s">
        <v>28</v>
      </c>
      <c r="H64" s="14" t="s">
        <v>3</v>
      </c>
      <c r="I64" s="9"/>
      <c r="J64" s="10"/>
      <c r="K64" s="7"/>
      <c r="L64" s="2"/>
    </row>
    <row r="65" spans="1:11" ht="16.5">
      <c r="A65" s="7">
        <v>9</v>
      </c>
      <c r="B65" s="2" t="s">
        <v>124</v>
      </c>
      <c r="C65" s="2">
        <v>42</v>
      </c>
      <c r="D65" s="2">
        <v>1980</v>
      </c>
      <c r="E65" s="3" t="s">
        <v>125</v>
      </c>
      <c r="F65" s="3">
        <v>0.017361111111111112</v>
      </c>
      <c r="G65" s="3" t="s">
        <v>28</v>
      </c>
      <c r="H65" s="14" t="s">
        <v>3</v>
      </c>
      <c r="I65" s="9"/>
      <c r="J65" s="10"/>
      <c r="K65" s="7"/>
    </row>
    <row r="66" spans="1:12" s="1" customFormat="1" ht="16.5">
      <c r="A66" s="7">
        <v>10</v>
      </c>
      <c r="B66" s="2" t="s">
        <v>129</v>
      </c>
      <c r="C66" s="2">
        <v>45</v>
      </c>
      <c r="D66" s="2">
        <v>1983</v>
      </c>
      <c r="E66" s="3" t="s">
        <v>128</v>
      </c>
      <c r="F66" s="3">
        <v>0.0178125</v>
      </c>
      <c r="G66" s="3" t="s">
        <v>28</v>
      </c>
      <c r="H66" s="14" t="s">
        <v>3</v>
      </c>
      <c r="I66" s="9"/>
      <c r="J66" s="10"/>
      <c r="K66" s="7"/>
      <c r="L66" s="2"/>
    </row>
    <row r="67" spans="1:11" s="1" customFormat="1" ht="16.5">
      <c r="A67" s="7">
        <v>11</v>
      </c>
      <c r="B67" s="2" t="s">
        <v>134</v>
      </c>
      <c r="C67" s="2">
        <v>64</v>
      </c>
      <c r="D67" s="2">
        <v>1989</v>
      </c>
      <c r="E67" s="3" t="s">
        <v>89</v>
      </c>
      <c r="F67" s="3">
        <v>0.023645833333333335</v>
      </c>
      <c r="G67" s="3" t="s">
        <v>28</v>
      </c>
      <c r="H67" s="14" t="s">
        <v>3</v>
      </c>
      <c r="I67" s="9"/>
      <c r="J67" s="10"/>
      <c r="K67" s="7"/>
    </row>
    <row r="68" spans="1:11" s="1" customFormat="1" ht="16.5">
      <c r="A68" s="7">
        <v>1</v>
      </c>
      <c r="B68" s="2" t="s">
        <v>75</v>
      </c>
      <c r="C68" s="2">
        <v>16</v>
      </c>
      <c r="D68" s="2">
        <v>1972</v>
      </c>
      <c r="E68" s="3" t="s">
        <v>23</v>
      </c>
      <c r="F68" s="3">
        <v>0.014178240740740741</v>
      </c>
      <c r="G68" s="3" t="s">
        <v>28</v>
      </c>
      <c r="H68" s="14" t="s">
        <v>15</v>
      </c>
      <c r="I68" s="9"/>
      <c r="J68" s="10"/>
      <c r="K68" s="7" t="s">
        <v>114</v>
      </c>
    </row>
    <row r="69" spans="1:12" s="1" customFormat="1" ht="16.5">
      <c r="A69" s="7">
        <v>2</v>
      </c>
      <c r="B69" s="2" t="s">
        <v>79</v>
      </c>
      <c r="C69" s="2">
        <v>40</v>
      </c>
      <c r="D69" s="2">
        <v>1979</v>
      </c>
      <c r="E69" s="3" t="s">
        <v>22</v>
      </c>
      <c r="F69" s="3">
        <v>0.01521990740740741</v>
      </c>
      <c r="G69" s="3" t="s">
        <v>28</v>
      </c>
      <c r="H69" s="14" t="s">
        <v>15</v>
      </c>
      <c r="I69" s="9"/>
      <c r="J69" s="10"/>
      <c r="K69" s="7" t="s">
        <v>114</v>
      </c>
      <c r="L69" s="2"/>
    </row>
    <row r="70" spans="1:12" s="1" customFormat="1" ht="16.5">
      <c r="A70" s="7">
        <v>3</v>
      </c>
      <c r="B70" s="2" t="s">
        <v>69</v>
      </c>
      <c r="C70" s="2">
        <v>56</v>
      </c>
      <c r="D70" s="2">
        <v>1971</v>
      </c>
      <c r="E70" s="3" t="s">
        <v>23</v>
      </c>
      <c r="F70" s="3">
        <v>0.01537037037037037</v>
      </c>
      <c r="G70" s="3" t="s">
        <v>28</v>
      </c>
      <c r="H70" s="14" t="s">
        <v>15</v>
      </c>
      <c r="I70" s="9"/>
      <c r="J70" s="10"/>
      <c r="K70" s="7"/>
      <c r="L70" s="2"/>
    </row>
    <row r="71" spans="1:12" s="1" customFormat="1" ht="16.5">
      <c r="A71" s="7">
        <v>4</v>
      </c>
      <c r="B71" s="20" t="s">
        <v>96</v>
      </c>
      <c r="C71" s="20">
        <v>36</v>
      </c>
      <c r="D71" s="20">
        <v>1973</v>
      </c>
      <c r="E71" s="18" t="s">
        <v>22</v>
      </c>
      <c r="F71" s="18">
        <v>0.017511574074074072</v>
      </c>
      <c r="G71" s="3" t="s">
        <v>28</v>
      </c>
      <c r="H71" s="14" t="s">
        <v>15</v>
      </c>
      <c r="I71" s="9"/>
      <c r="J71" s="10"/>
      <c r="K71" s="7"/>
      <c r="L71" s="2"/>
    </row>
    <row r="72" spans="1:11" s="1" customFormat="1" ht="16.5">
      <c r="A72" s="7">
        <v>1</v>
      </c>
      <c r="B72" s="2" t="s">
        <v>34</v>
      </c>
      <c r="C72" s="2">
        <v>17</v>
      </c>
      <c r="D72" s="2">
        <v>1957</v>
      </c>
      <c r="E72" s="3" t="s">
        <v>57</v>
      </c>
      <c r="F72" s="3">
        <v>0.016493055555555556</v>
      </c>
      <c r="G72" s="3" t="s">
        <v>28</v>
      </c>
      <c r="H72" s="14" t="s">
        <v>39</v>
      </c>
      <c r="I72" s="9"/>
      <c r="J72" s="10"/>
      <c r="K72" s="7"/>
    </row>
    <row r="73" spans="1:12" s="1" customFormat="1" ht="16.5">
      <c r="A73" s="7">
        <v>2</v>
      </c>
      <c r="B73" s="2" t="s">
        <v>58</v>
      </c>
      <c r="C73" s="2">
        <v>48</v>
      </c>
      <c r="D73" s="2">
        <v>1966</v>
      </c>
      <c r="E73" s="3" t="s">
        <v>22</v>
      </c>
      <c r="F73" s="3">
        <v>0.016805555555555556</v>
      </c>
      <c r="G73" s="3" t="s">
        <v>28</v>
      </c>
      <c r="H73" s="14" t="s">
        <v>39</v>
      </c>
      <c r="I73" s="9"/>
      <c r="J73" s="10"/>
      <c r="K73" s="7"/>
      <c r="L73" s="2"/>
    </row>
    <row r="74" spans="1:11" s="1" customFormat="1" ht="16.5">
      <c r="A74" s="7"/>
      <c r="B74" s="24"/>
      <c r="C74" s="24"/>
      <c r="D74" s="24"/>
      <c r="E74" s="24"/>
      <c r="F74" s="34"/>
      <c r="G74" s="34"/>
      <c r="H74" s="35"/>
      <c r="I74" s="11"/>
      <c r="J74" s="5"/>
      <c r="K74" s="6"/>
    </row>
    <row r="75" spans="1:12" s="1" customFormat="1" ht="16.5">
      <c r="A75" s="7"/>
      <c r="B75" s="24"/>
      <c r="C75" s="24"/>
      <c r="D75" s="24"/>
      <c r="E75" s="34"/>
      <c r="F75" s="34"/>
      <c r="G75" s="34"/>
      <c r="H75" s="32"/>
      <c r="I75" s="25"/>
      <c r="J75" s="26"/>
      <c r="K75" s="13"/>
      <c r="L75" s="2"/>
    </row>
    <row r="76" spans="1:12" s="1" customFormat="1" ht="16.5">
      <c r="A76" s="7"/>
      <c r="B76" s="24"/>
      <c r="C76" s="24"/>
      <c r="D76" s="24"/>
      <c r="E76" s="24"/>
      <c r="F76" s="34"/>
      <c r="G76" s="34"/>
      <c r="H76" s="35"/>
      <c r="I76" s="11"/>
      <c r="J76" s="5"/>
      <c r="K76" s="6"/>
      <c r="L76" s="2"/>
    </row>
    <row r="77" spans="1:11" s="1" customFormat="1" ht="16.5">
      <c r="A77" s="7"/>
      <c r="B77" s="24"/>
      <c r="C77" s="24"/>
      <c r="D77" s="24"/>
      <c r="E77" s="24"/>
      <c r="F77" s="34"/>
      <c r="G77" s="34"/>
      <c r="H77" s="35"/>
      <c r="I77" s="22"/>
      <c r="J77" s="23"/>
      <c r="K77" s="24"/>
    </row>
    <row r="78" spans="1:12" ht="16.5">
      <c r="A78" s="7"/>
      <c r="B78" s="7"/>
      <c r="C78" s="7"/>
      <c r="D78" s="7"/>
      <c r="E78" s="36"/>
      <c r="F78" s="36"/>
      <c r="G78" s="36"/>
      <c r="H78" s="33"/>
      <c r="I78" s="25"/>
      <c r="J78" s="26"/>
      <c r="K78" s="13"/>
      <c r="L78" s="1"/>
    </row>
    <row r="79" spans="1:11" ht="16.5">
      <c r="A79" s="7"/>
      <c r="B79" s="7"/>
      <c r="C79" s="7"/>
      <c r="D79" s="7"/>
      <c r="E79" s="36"/>
      <c r="F79" s="36"/>
      <c r="G79" s="36"/>
      <c r="H79" s="33"/>
      <c r="I79" s="27"/>
      <c r="J79" s="26"/>
      <c r="K79" s="13"/>
    </row>
    <row r="80" spans="1:9" ht="16.5">
      <c r="A80" s="7"/>
      <c r="B80" s="24"/>
      <c r="C80" s="24"/>
      <c r="D80" s="24"/>
      <c r="E80" s="24"/>
      <c r="F80" s="34"/>
      <c r="G80" s="34"/>
      <c r="H80" s="35"/>
      <c r="I80" s="11"/>
    </row>
    <row r="81" spans="1:11" ht="16.5">
      <c r="A81" s="7"/>
      <c r="B81" s="7"/>
      <c r="C81" s="7"/>
      <c r="D81" s="7"/>
      <c r="E81" s="36"/>
      <c r="F81" s="36"/>
      <c r="G81" s="36"/>
      <c r="H81" s="33"/>
      <c r="I81" s="22"/>
      <c r="J81" s="23"/>
      <c r="K81" s="24"/>
    </row>
    <row r="82" spans="1:11" ht="16.5">
      <c r="A82" s="7"/>
      <c r="B82" s="7"/>
      <c r="C82" s="7"/>
      <c r="D82" s="7"/>
      <c r="E82" s="36"/>
      <c r="F82" s="36"/>
      <c r="G82" s="36"/>
      <c r="H82" s="33"/>
      <c r="I82" s="22"/>
      <c r="J82" s="23"/>
      <c r="K82" s="24"/>
    </row>
    <row r="83" spans="1:11" ht="16.5">
      <c r="A83" s="7"/>
      <c r="B83" s="24"/>
      <c r="C83" s="24"/>
      <c r="D83" s="24"/>
      <c r="E83" s="24"/>
      <c r="F83" s="34"/>
      <c r="G83" s="34"/>
      <c r="H83" s="35"/>
      <c r="I83" s="22"/>
      <c r="J83" s="23"/>
      <c r="K83" s="24"/>
    </row>
    <row r="84" spans="1:9" ht="16.5">
      <c r="A84" s="7"/>
      <c r="B84" s="24"/>
      <c r="C84" s="24"/>
      <c r="D84" s="24"/>
      <c r="E84" s="24"/>
      <c r="F84" s="34"/>
      <c r="G84" s="34"/>
      <c r="H84" s="35"/>
      <c r="I84" s="11"/>
    </row>
    <row r="85" spans="1:11" ht="16.5">
      <c r="A85" s="7"/>
      <c r="B85" s="7"/>
      <c r="C85" s="7"/>
      <c r="D85" s="7"/>
      <c r="E85" s="36"/>
      <c r="F85" s="36"/>
      <c r="G85" s="36"/>
      <c r="H85" s="33"/>
      <c r="I85" s="11"/>
      <c r="K85" s="15"/>
    </row>
    <row r="86" spans="1:11" ht="16.5">
      <c r="A86" s="7"/>
      <c r="B86" s="24"/>
      <c r="C86" s="24"/>
      <c r="D86" s="24"/>
      <c r="E86" s="24"/>
      <c r="F86" s="34"/>
      <c r="G86" s="34"/>
      <c r="H86" s="35"/>
      <c r="I86" s="22"/>
      <c r="J86" s="23"/>
      <c r="K86" s="24"/>
    </row>
    <row r="87" spans="1:12" ht="16.5">
      <c r="A87" s="7"/>
      <c r="B87" s="24"/>
      <c r="C87" s="24"/>
      <c r="D87" s="24"/>
      <c r="E87" s="24"/>
      <c r="F87" s="34"/>
      <c r="G87" s="34"/>
      <c r="H87" s="35"/>
      <c r="I87" s="22"/>
      <c r="J87" s="23"/>
      <c r="K87" s="24"/>
      <c r="L87" s="1"/>
    </row>
    <row r="88" spans="1:12" ht="16.5">
      <c r="A88" s="7"/>
      <c r="B88" s="24"/>
      <c r="C88" s="24"/>
      <c r="D88" s="24"/>
      <c r="E88" s="34"/>
      <c r="F88" s="34"/>
      <c r="G88" s="34"/>
      <c r="H88" s="32"/>
      <c r="I88" s="27"/>
      <c r="J88" s="26"/>
      <c r="K88" s="13"/>
      <c r="L88" s="1"/>
    </row>
    <row r="89" spans="1:9" ht="16.5">
      <c r="A89" s="7"/>
      <c r="B89" s="24"/>
      <c r="C89" s="24"/>
      <c r="D89" s="24"/>
      <c r="E89" s="34"/>
      <c r="F89" s="34"/>
      <c r="G89" s="34"/>
      <c r="H89" s="32"/>
      <c r="I89" s="11"/>
    </row>
    <row r="90" spans="1:9" ht="16.5">
      <c r="A90" s="7"/>
      <c r="B90" s="24"/>
      <c r="C90" s="24"/>
      <c r="D90" s="24"/>
      <c r="E90" s="34"/>
      <c r="F90" s="34"/>
      <c r="G90" s="34"/>
      <c r="H90" s="32"/>
      <c r="I90" s="11"/>
    </row>
    <row r="91" spans="1:12" ht="16.5">
      <c r="A91" s="7"/>
      <c r="B91" s="24"/>
      <c r="C91" s="24"/>
      <c r="D91" s="24"/>
      <c r="E91" s="24"/>
      <c r="F91" s="34"/>
      <c r="G91" s="34"/>
      <c r="H91" s="35"/>
      <c r="I91" s="22"/>
      <c r="J91" s="23"/>
      <c r="K91" s="24"/>
      <c r="L91" s="1"/>
    </row>
    <row r="92" spans="1:12" ht="16.5">
      <c r="A92" s="7"/>
      <c r="B92" s="24"/>
      <c r="C92" s="24"/>
      <c r="D92" s="24"/>
      <c r="E92" s="24"/>
      <c r="F92" s="34"/>
      <c r="G92" s="34"/>
      <c r="H92" s="35"/>
      <c r="I92" s="22"/>
      <c r="J92" s="23"/>
      <c r="K92" s="24"/>
      <c r="L92" s="1"/>
    </row>
    <row r="93" spans="1:11" ht="16.5">
      <c r="A93" s="7"/>
      <c r="B93" s="7"/>
      <c r="C93" s="7"/>
      <c r="D93" s="7"/>
      <c r="E93" s="36"/>
      <c r="F93" s="36"/>
      <c r="G93" s="36"/>
      <c r="H93" s="33"/>
      <c r="I93" s="25"/>
      <c r="J93" s="26"/>
      <c r="K93" s="13"/>
    </row>
    <row r="94" spans="1:12" ht="16.5">
      <c r="A94" s="7"/>
      <c r="B94" s="7"/>
      <c r="C94" s="7"/>
      <c r="D94" s="7"/>
      <c r="E94" s="36"/>
      <c r="F94" s="36"/>
      <c r="G94" s="36"/>
      <c r="H94" s="33"/>
      <c r="I94" s="22"/>
      <c r="J94" s="23"/>
      <c r="K94" s="24"/>
      <c r="L94" s="1"/>
    </row>
    <row r="95" spans="1:11" ht="16.5">
      <c r="A95" s="7"/>
      <c r="B95" s="7"/>
      <c r="C95" s="7"/>
      <c r="D95" s="7"/>
      <c r="E95" s="36"/>
      <c r="F95" s="36"/>
      <c r="G95" s="36"/>
      <c r="H95" s="33"/>
      <c r="I95" s="22"/>
      <c r="J95" s="23"/>
      <c r="K95" s="24"/>
    </row>
    <row r="96" spans="1:12" ht="16.5">
      <c r="A96" s="7"/>
      <c r="B96" s="7"/>
      <c r="C96" s="7"/>
      <c r="D96" s="7"/>
      <c r="E96" s="36"/>
      <c r="F96" s="36"/>
      <c r="G96" s="36"/>
      <c r="H96" s="33"/>
      <c r="I96" s="22"/>
      <c r="J96" s="23"/>
      <c r="K96" s="24"/>
      <c r="L96" s="1"/>
    </row>
    <row r="97" spans="1:12" ht="16.5">
      <c r="A97" s="7"/>
      <c r="B97" s="7"/>
      <c r="C97" s="7"/>
      <c r="D97" s="7"/>
      <c r="E97" s="36"/>
      <c r="F97" s="36"/>
      <c r="G97" s="36"/>
      <c r="H97" s="33"/>
      <c r="I97" s="27"/>
      <c r="J97" s="26"/>
      <c r="K97" s="13"/>
      <c r="L97" s="1"/>
    </row>
    <row r="98" spans="1:12" ht="16.5">
      <c r="A98" s="7"/>
      <c r="B98" s="24"/>
      <c r="C98" s="24"/>
      <c r="D98" s="24"/>
      <c r="E98" s="24"/>
      <c r="F98" s="34"/>
      <c r="G98" s="34"/>
      <c r="H98" s="35"/>
      <c r="I98" s="22"/>
      <c r="J98" s="23"/>
      <c r="K98" s="24"/>
      <c r="L98" s="1"/>
    </row>
    <row r="99" spans="1:11" ht="16.5">
      <c r="A99" s="7"/>
      <c r="B99" s="24"/>
      <c r="C99" s="24"/>
      <c r="D99" s="24"/>
      <c r="E99" s="24"/>
      <c r="F99" s="34"/>
      <c r="G99" s="34"/>
      <c r="H99" s="35"/>
      <c r="I99" s="22"/>
      <c r="J99" s="23"/>
      <c r="K99" s="24"/>
    </row>
    <row r="100" spans="1:12" ht="16.5">
      <c r="A100" s="7"/>
      <c r="B100" s="24"/>
      <c r="C100" s="24"/>
      <c r="D100" s="24"/>
      <c r="E100" s="24"/>
      <c r="F100" s="34"/>
      <c r="G100" s="34"/>
      <c r="H100" s="35"/>
      <c r="I100" s="22"/>
      <c r="J100" s="23"/>
      <c r="K100" s="24"/>
      <c r="L100" s="1"/>
    </row>
    <row r="101" spans="1:12" ht="16.5">
      <c r="A101" s="7"/>
      <c r="B101" s="24"/>
      <c r="C101" s="24"/>
      <c r="D101" s="24"/>
      <c r="E101" s="24"/>
      <c r="F101" s="34"/>
      <c r="G101" s="34"/>
      <c r="H101" s="35"/>
      <c r="I101" s="27"/>
      <c r="J101" s="26"/>
      <c r="K101" s="13"/>
      <c r="L101" s="1"/>
    </row>
    <row r="102" spans="1:12" ht="16.5">
      <c r="A102" s="7"/>
      <c r="B102" s="24"/>
      <c r="C102" s="24"/>
      <c r="D102" s="24"/>
      <c r="E102" s="24"/>
      <c r="F102" s="34"/>
      <c r="G102" s="34"/>
      <c r="H102" s="35"/>
      <c r="I102" s="27"/>
      <c r="J102" s="26"/>
      <c r="K102" s="13"/>
      <c r="L102" s="1"/>
    </row>
    <row r="103" spans="1:12" ht="16.5">
      <c r="A103" s="7"/>
      <c r="B103" s="7"/>
      <c r="C103" s="7"/>
      <c r="D103" s="7"/>
      <c r="E103" s="36"/>
      <c r="F103" s="36"/>
      <c r="G103" s="36"/>
      <c r="H103" s="33"/>
      <c r="I103" s="27"/>
      <c r="J103" s="26"/>
      <c r="K103" s="13"/>
      <c r="L103" s="1"/>
    </row>
    <row r="104" spans="1:12" ht="16.5">
      <c r="A104" s="7"/>
      <c r="B104" s="24"/>
      <c r="C104" s="24"/>
      <c r="D104" s="24"/>
      <c r="E104" s="24"/>
      <c r="F104" s="34"/>
      <c r="G104" s="34"/>
      <c r="H104" s="35"/>
      <c r="I104" s="22"/>
      <c r="J104" s="23"/>
      <c r="K104" s="24"/>
      <c r="L104" s="1"/>
    </row>
    <row r="105" spans="1:12" ht="16.5">
      <c r="A105" s="7"/>
      <c r="B105" s="7"/>
      <c r="C105" s="7"/>
      <c r="D105" s="7"/>
      <c r="E105" s="36"/>
      <c r="F105" s="36"/>
      <c r="G105" s="36"/>
      <c r="H105" s="33"/>
      <c r="I105" s="27"/>
      <c r="J105" s="26"/>
      <c r="K105" s="13"/>
      <c r="L105" s="1"/>
    </row>
    <row r="106" spans="1:11" ht="16.5">
      <c r="A106" s="7"/>
      <c r="B106" s="24"/>
      <c r="C106" s="24"/>
      <c r="D106" s="24"/>
      <c r="E106" s="34"/>
      <c r="F106" s="34"/>
      <c r="G106" s="34"/>
      <c r="H106" s="32"/>
      <c r="I106" s="22"/>
      <c r="J106" s="23"/>
      <c r="K106" s="24"/>
    </row>
    <row r="107" spans="1:12" ht="16.5">
      <c r="A107" s="7"/>
      <c r="B107" s="7"/>
      <c r="C107" s="7"/>
      <c r="D107" s="7"/>
      <c r="E107" s="36"/>
      <c r="F107" s="36"/>
      <c r="G107" s="36"/>
      <c r="H107" s="33"/>
      <c r="I107" s="22"/>
      <c r="J107" s="23"/>
      <c r="K107" s="24"/>
      <c r="L107" s="1"/>
    </row>
    <row r="108" spans="1:11" ht="16.5">
      <c r="A108" s="7"/>
      <c r="B108" s="7"/>
      <c r="C108" s="7"/>
      <c r="D108" s="7"/>
      <c r="E108" s="36"/>
      <c r="F108" s="36"/>
      <c r="G108" s="36"/>
      <c r="H108" s="33"/>
      <c r="I108" s="22"/>
      <c r="J108" s="23"/>
      <c r="K108" s="24"/>
    </row>
    <row r="109" spans="1:9" ht="16.5">
      <c r="A109" s="7"/>
      <c r="B109" s="24"/>
      <c r="C109" s="24"/>
      <c r="D109" s="24"/>
      <c r="E109" s="34"/>
      <c r="F109" s="34"/>
      <c r="G109" s="34"/>
      <c r="H109" s="32"/>
      <c r="I109" s="11"/>
    </row>
    <row r="110" spans="1:11" ht="16.5">
      <c r="A110" s="7"/>
      <c r="B110" s="24"/>
      <c r="C110" s="24"/>
      <c r="D110" s="24"/>
      <c r="E110" s="24"/>
      <c r="F110" s="34"/>
      <c r="G110" s="34"/>
      <c r="H110" s="35"/>
      <c r="I110" s="22"/>
      <c r="J110" s="23"/>
      <c r="K110" s="24"/>
    </row>
    <row r="111" spans="1:11" ht="16.5">
      <c r="A111" s="7"/>
      <c r="B111" s="24"/>
      <c r="C111" s="24"/>
      <c r="D111" s="24"/>
      <c r="E111" s="24"/>
      <c r="F111" s="34"/>
      <c r="G111" s="34"/>
      <c r="H111" s="35"/>
      <c r="I111" s="22"/>
      <c r="J111" s="23"/>
      <c r="K111" s="24"/>
    </row>
    <row r="112" spans="1:12" ht="16.5">
      <c r="A112" s="7"/>
      <c r="B112" s="7"/>
      <c r="C112" s="7"/>
      <c r="D112" s="7"/>
      <c r="E112" s="36"/>
      <c r="F112" s="36"/>
      <c r="G112" s="36"/>
      <c r="H112" s="33"/>
      <c r="I112" s="22"/>
      <c r="J112" s="23"/>
      <c r="K112" s="24"/>
      <c r="L112" s="1"/>
    </row>
    <row r="113" spans="1:12" ht="16.5">
      <c r="A113" s="7"/>
      <c r="B113" s="24"/>
      <c r="C113" s="24"/>
      <c r="D113" s="24"/>
      <c r="E113" s="24"/>
      <c r="F113" s="34"/>
      <c r="G113" s="34"/>
      <c r="H113" s="35"/>
      <c r="I113" s="22"/>
      <c r="J113" s="23"/>
      <c r="K113" s="24"/>
      <c r="L113" s="1"/>
    </row>
    <row r="114" spans="1:12" ht="16.5">
      <c r="A114" s="7"/>
      <c r="B114" s="7"/>
      <c r="C114" s="7"/>
      <c r="D114" s="7"/>
      <c r="E114" s="36"/>
      <c r="F114" s="36"/>
      <c r="G114" s="36"/>
      <c r="H114" s="33"/>
      <c r="I114" s="27"/>
      <c r="J114" s="26"/>
      <c r="K114" s="13"/>
      <c r="L114" s="1"/>
    </row>
    <row r="115" spans="1:9" ht="16.5">
      <c r="A115" s="7"/>
      <c r="B115" s="24"/>
      <c r="C115" s="24"/>
      <c r="D115" s="24"/>
      <c r="E115" s="24"/>
      <c r="F115" s="34"/>
      <c r="G115" s="34"/>
      <c r="H115" s="35"/>
      <c r="I115" s="11"/>
    </row>
    <row r="116" spans="1:9" ht="16.5">
      <c r="A116" s="7"/>
      <c r="B116" s="24"/>
      <c r="C116" s="24"/>
      <c r="D116" s="24"/>
      <c r="E116" s="24"/>
      <c r="F116" s="34"/>
      <c r="G116" s="34"/>
      <c r="H116" s="35"/>
      <c r="I116" s="11"/>
    </row>
    <row r="117" spans="1:9" ht="16.5">
      <c r="A117" s="7"/>
      <c r="B117" s="24"/>
      <c r="C117" s="24"/>
      <c r="D117" s="24"/>
      <c r="E117" s="34"/>
      <c r="F117" s="34"/>
      <c r="G117" s="34"/>
      <c r="H117" s="32"/>
      <c r="I117" s="11"/>
    </row>
    <row r="118" spans="1:9" ht="16.5">
      <c r="A118" s="7"/>
      <c r="B118" s="7"/>
      <c r="C118" s="7"/>
      <c r="D118" s="7"/>
      <c r="E118" s="36"/>
      <c r="F118" s="36"/>
      <c r="G118" s="36"/>
      <c r="H118" s="33"/>
      <c r="I118" s="11"/>
    </row>
    <row r="119" spans="1:9" ht="16.5">
      <c r="A119" s="7"/>
      <c r="B119" s="7"/>
      <c r="C119" s="7"/>
      <c r="D119" s="7"/>
      <c r="E119" s="36"/>
      <c r="F119" s="36"/>
      <c r="G119" s="36"/>
      <c r="H119" s="33"/>
      <c r="I119" s="11"/>
    </row>
    <row r="120" spans="1:9" ht="16.5">
      <c r="A120" s="7"/>
      <c r="B120" s="7"/>
      <c r="C120" s="7"/>
      <c r="D120" s="7"/>
      <c r="E120" s="36"/>
      <c r="F120" s="36"/>
      <c r="G120" s="36"/>
      <c r="H120" s="33"/>
      <c r="I120" s="11"/>
    </row>
    <row r="121" spans="1:9" ht="16.5">
      <c r="A121" s="7"/>
      <c r="B121" s="7"/>
      <c r="C121" s="7"/>
      <c r="D121" s="7"/>
      <c r="E121" s="36"/>
      <c r="F121" s="36"/>
      <c r="G121" s="36"/>
      <c r="H121" s="33"/>
      <c r="I121" s="11"/>
    </row>
    <row r="122" spans="1:9" ht="16.5">
      <c r="A122" s="7"/>
      <c r="B122" s="24"/>
      <c r="C122" s="24"/>
      <c r="D122" s="24"/>
      <c r="E122" s="24"/>
      <c r="F122" s="34"/>
      <c r="G122" s="34"/>
      <c r="H122" s="35"/>
      <c r="I122" s="11"/>
    </row>
    <row r="123" spans="1:9" ht="16.5">
      <c r="A123" s="7"/>
      <c r="B123" s="24"/>
      <c r="C123" s="24"/>
      <c r="D123" s="24"/>
      <c r="E123" s="24"/>
      <c r="F123" s="34"/>
      <c r="G123" s="34"/>
      <c r="H123" s="35"/>
      <c r="I123" s="11"/>
    </row>
    <row r="124" spans="1:9" ht="16.5">
      <c r="A124" s="7"/>
      <c r="B124" s="24"/>
      <c r="C124" s="24"/>
      <c r="D124" s="24"/>
      <c r="E124" s="24"/>
      <c r="F124" s="34"/>
      <c r="G124" s="34"/>
      <c r="H124" s="35"/>
      <c r="I124" s="11"/>
    </row>
    <row r="125" spans="1:9" ht="16.5">
      <c r="A125" s="7"/>
      <c r="B125" s="24"/>
      <c r="C125" s="24"/>
      <c r="D125" s="24"/>
      <c r="E125" s="24"/>
      <c r="F125" s="34"/>
      <c r="G125" s="34"/>
      <c r="H125" s="35"/>
      <c r="I125" s="11"/>
    </row>
    <row r="126" spans="1:9" ht="16.5">
      <c r="A126" s="7"/>
      <c r="B126" s="24"/>
      <c r="C126" s="24"/>
      <c r="D126" s="24"/>
      <c r="E126" s="34"/>
      <c r="F126" s="34"/>
      <c r="G126" s="34"/>
      <c r="H126" s="32"/>
      <c r="I126" s="11"/>
    </row>
    <row r="127" spans="1:9" ht="16.5">
      <c r="A127" s="7"/>
      <c r="B127" s="24"/>
      <c r="C127" s="24"/>
      <c r="D127" s="24"/>
      <c r="E127" s="24"/>
      <c r="F127" s="34"/>
      <c r="G127" s="34"/>
      <c r="H127" s="35"/>
      <c r="I127" s="11"/>
    </row>
    <row r="128" spans="1:9" ht="16.5">
      <c r="A128" s="7"/>
      <c r="B128" s="24"/>
      <c r="C128" s="24"/>
      <c r="D128" s="24"/>
      <c r="E128" s="24"/>
      <c r="F128" s="34"/>
      <c r="G128" s="34"/>
      <c r="H128" s="35"/>
      <c r="I128" s="11"/>
    </row>
    <row r="129" spans="1:11" ht="16.5">
      <c r="A129" s="7"/>
      <c r="B129" s="24"/>
      <c r="C129" s="24"/>
      <c r="D129" s="24"/>
      <c r="E129" s="34"/>
      <c r="F129" s="34"/>
      <c r="G129" s="34"/>
      <c r="H129" s="32"/>
      <c r="I129" s="11"/>
      <c r="K129" s="15"/>
    </row>
    <row r="130" spans="1:11" ht="16.5">
      <c r="A130" s="7"/>
      <c r="B130" s="24"/>
      <c r="C130" s="24"/>
      <c r="D130" s="24"/>
      <c r="E130" s="34"/>
      <c r="F130" s="34"/>
      <c r="G130" s="34"/>
      <c r="H130" s="32"/>
      <c r="I130" s="11"/>
      <c r="K130" s="15"/>
    </row>
    <row r="131" spans="1:11" ht="16.5">
      <c r="A131" s="7"/>
      <c r="B131" s="24"/>
      <c r="C131" s="24"/>
      <c r="D131" s="24"/>
      <c r="E131" s="24"/>
      <c r="F131" s="34"/>
      <c r="G131" s="34"/>
      <c r="H131" s="35"/>
      <c r="I131" s="11"/>
      <c r="K131" s="15"/>
    </row>
    <row r="132" spans="1:9" ht="16.5">
      <c r="A132" s="1"/>
      <c r="B132" s="1"/>
      <c r="H132" s="30"/>
      <c r="I132" s="11"/>
    </row>
    <row r="133" spans="1:9" ht="16.5">
      <c r="A133" s="1"/>
      <c r="B133" s="1"/>
      <c r="H133" s="30"/>
      <c r="I133" s="11"/>
    </row>
    <row r="134" spans="1:9" ht="16.5">
      <c r="A134" s="1"/>
      <c r="B134" s="6"/>
      <c r="C134" s="6"/>
      <c r="D134" s="6"/>
      <c r="I134" s="11"/>
    </row>
    <row r="135" spans="1:11" ht="16.5">
      <c r="A135" s="1"/>
      <c r="B135" s="6"/>
      <c r="C135" s="6"/>
      <c r="D135" s="6"/>
      <c r="I135" s="11"/>
      <c r="K135" s="15"/>
    </row>
    <row r="136" spans="1:11" ht="16.5">
      <c r="A136" s="1"/>
      <c r="H136" s="28"/>
      <c r="I136" s="11"/>
      <c r="K136" s="15"/>
    </row>
    <row r="137" spans="1:9" ht="16.5">
      <c r="A137" s="1"/>
      <c r="B137" s="6"/>
      <c r="C137" s="6"/>
      <c r="D137" s="6"/>
      <c r="H137" s="28"/>
      <c r="I137" s="11"/>
    </row>
    <row r="138" spans="1:9" ht="16.5">
      <c r="A138" s="1"/>
      <c r="B138" s="6"/>
      <c r="C138" s="6"/>
      <c r="D138" s="6"/>
      <c r="H138" s="28"/>
      <c r="I138" s="11"/>
    </row>
    <row r="139" spans="1:9" ht="16.5">
      <c r="A139" s="1"/>
      <c r="B139" s="6"/>
      <c r="D139" s="6"/>
      <c r="H139" s="28"/>
      <c r="I139" s="11"/>
    </row>
    <row r="140" spans="1:9" ht="16.5">
      <c r="A140" s="1"/>
      <c r="B140" s="6"/>
      <c r="C140" s="6"/>
      <c r="D140" s="6"/>
      <c r="I140" s="11"/>
    </row>
    <row r="141" spans="1:9" ht="16.5">
      <c r="A141" s="1"/>
      <c r="B141" s="6"/>
      <c r="C141" s="6"/>
      <c r="D141" s="6"/>
      <c r="I141" s="11"/>
    </row>
    <row r="142" spans="2:9" ht="16.5">
      <c r="B142" s="6"/>
      <c r="C142" s="6"/>
      <c r="D142" s="6"/>
      <c r="I142" s="11"/>
    </row>
    <row r="143" spans="2:9" ht="16.5">
      <c r="B143" s="6"/>
      <c r="C143" s="6"/>
      <c r="D143" s="6"/>
      <c r="I143" s="11"/>
    </row>
    <row r="144" spans="2:9" ht="16.5">
      <c r="B144" s="6"/>
      <c r="C144" s="6"/>
      <c r="D144" s="6"/>
      <c r="I144" s="11"/>
    </row>
    <row r="145" spans="2:9" ht="16.5">
      <c r="B145" s="6"/>
      <c r="C145" s="6"/>
      <c r="D145" s="6"/>
      <c r="I145" s="11"/>
    </row>
    <row r="146" spans="2:11" ht="16.5">
      <c r="B146" s="6"/>
      <c r="C146" s="6"/>
      <c r="D146" s="6"/>
      <c r="I146" s="11"/>
      <c r="K146" s="15"/>
    </row>
    <row r="147" spans="2:9" ht="16.5">
      <c r="B147" s="6"/>
      <c r="C147" s="6"/>
      <c r="D147" s="6"/>
      <c r="I147" s="11"/>
    </row>
    <row r="148" spans="2:9" ht="16.5">
      <c r="B148" s="6"/>
      <c r="C148" s="6"/>
      <c r="D148" s="6"/>
      <c r="I148" s="11"/>
    </row>
    <row r="149" spans="2:9" ht="16.5">
      <c r="B149" s="6"/>
      <c r="C149" s="6"/>
      <c r="D149" s="6"/>
      <c r="I149" s="11"/>
    </row>
    <row r="150" spans="2:11" ht="16.5">
      <c r="B150" s="6"/>
      <c r="I150" s="11"/>
      <c r="K150" s="15"/>
    </row>
    <row r="151" spans="2:11" ht="16.5">
      <c r="B151" s="6"/>
      <c r="C151" s="6"/>
      <c r="D151" s="6"/>
      <c r="I151" s="11"/>
      <c r="K151" s="15"/>
    </row>
    <row r="152" spans="2:9" ht="16.5">
      <c r="B152" s="6"/>
      <c r="C152" s="6"/>
      <c r="D152" s="6"/>
      <c r="I152" s="11"/>
    </row>
    <row r="153" spans="2:9" ht="16.5">
      <c r="B153" s="6"/>
      <c r="C153" s="6"/>
      <c r="D153" s="6"/>
      <c r="I153" s="11"/>
    </row>
    <row r="154" spans="2:9" ht="16.5">
      <c r="B154" s="6"/>
      <c r="C154" s="6"/>
      <c r="D154" s="6"/>
      <c r="I154" s="11"/>
    </row>
    <row r="155" spans="2:11" ht="16.5">
      <c r="B155" s="6"/>
      <c r="C155" s="6"/>
      <c r="D155" s="6"/>
      <c r="I155" s="11"/>
      <c r="K155" s="15"/>
    </row>
    <row r="156" spans="2:9" ht="16.5">
      <c r="B156" s="6"/>
      <c r="C156" s="6"/>
      <c r="D156" s="6"/>
      <c r="I156" s="11"/>
    </row>
    <row r="157" spans="2:9" ht="16.5">
      <c r="B157" s="6"/>
      <c r="C157" s="6"/>
      <c r="D157" s="6"/>
      <c r="I157" s="11"/>
    </row>
    <row r="158" spans="2:11" ht="16.5">
      <c r="B158" s="6"/>
      <c r="C158" s="6"/>
      <c r="D158" s="6"/>
      <c r="I158" s="11"/>
      <c r="K158" s="15"/>
    </row>
    <row r="159" spans="2:9" ht="16.5">
      <c r="B159" s="6"/>
      <c r="C159" s="6"/>
      <c r="D159" s="6"/>
      <c r="I159" s="11"/>
    </row>
    <row r="160" spans="2:9" ht="16.5">
      <c r="B160" s="6"/>
      <c r="C160" s="6"/>
      <c r="D160" s="6"/>
      <c r="I160" s="11"/>
    </row>
    <row r="161" spans="2:9" ht="16.5">
      <c r="B161" s="6"/>
      <c r="C161" s="6"/>
      <c r="D161" s="6"/>
      <c r="I161" s="11"/>
    </row>
    <row r="162" spans="2:9" ht="16.5">
      <c r="B162" s="6"/>
      <c r="C162" s="6"/>
      <c r="D162" s="6"/>
      <c r="I162" s="11"/>
    </row>
    <row r="163" spans="2:9" ht="16.5">
      <c r="B163" s="6"/>
      <c r="C163" s="6"/>
      <c r="D163" s="6"/>
      <c r="I163" s="11"/>
    </row>
    <row r="164" spans="2:9" ht="16.5">
      <c r="B164" s="13"/>
      <c r="C164" s="6"/>
      <c r="D164" s="6"/>
      <c r="I164" s="11"/>
    </row>
    <row r="165" spans="2:11" ht="16.5">
      <c r="B165" s="6"/>
      <c r="C165" s="6"/>
      <c r="D165" s="6"/>
      <c r="I165" s="11"/>
      <c r="K165" s="15"/>
    </row>
    <row r="166" spans="2:9" ht="16.5">
      <c r="B166" s="6"/>
      <c r="C166" s="6"/>
      <c r="D166" s="6"/>
      <c r="I166" s="11"/>
    </row>
    <row r="167" spans="2:9" ht="16.5">
      <c r="B167" s="6"/>
      <c r="C167" s="6"/>
      <c r="D167" s="6"/>
      <c r="I167" s="11"/>
    </row>
    <row r="168" spans="2:9" ht="16.5">
      <c r="B168" s="6"/>
      <c r="C168" s="6"/>
      <c r="D168" s="6"/>
      <c r="I168" s="11"/>
    </row>
    <row r="169" spans="2:9" ht="16.5">
      <c r="B169" s="6"/>
      <c r="C169" s="6"/>
      <c r="D169" s="6"/>
      <c r="I169" s="11"/>
    </row>
    <row r="170" spans="2:9" ht="16.5">
      <c r="B170" s="6"/>
      <c r="C170" s="6"/>
      <c r="D170" s="6"/>
      <c r="I170" s="11"/>
    </row>
    <row r="171" spans="2:9" ht="16.5">
      <c r="B171" s="16"/>
      <c r="C171" s="6"/>
      <c r="D171" s="6"/>
      <c r="I171" s="11"/>
    </row>
    <row r="172" spans="2:9" ht="16.5">
      <c r="B172" s="13"/>
      <c r="C172" s="6"/>
      <c r="D172" s="6"/>
      <c r="I172" s="11"/>
    </row>
    <row r="173" spans="2:9" ht="16.5">
      <c r="B173" s="6"/>
      <c r="C173" s="6"/>
      <c r="D173" s="6"/>
      <c r="I173" s="11"/>
    </row>
    <row r="174" ht="16.5">
      <c r="I174" s="11"/>
    </row>
    <row r="175" ht="16.5">
      <c r="I175" s="11"/>
    </row>
    <row r="176" ht="16.5">
      <c r="I176" s="11"/>
    </row>
    <row r="177" ht="16.5">
      <c r="I177" s="11"/>
    </row>
    <row r="178" ht="16.5">
      <c r="I178" s="11"/>
    </row>
    <row r="179" ht="16.5">
      <c r="I179" s="11"/>
    </row>
    <row r="180" ht="16.5">
      <c r="I180" s="11"/>
    </row>
    <row r="181" ht="16.5">
      <c r="I181" s="11"/>
    </row>
    <row r="182" ht="16.5">
      <c r="I182" s="11"/>
    </row>
    <row r="183" ht="16.5">
      <c r="I183" s="11"/>
    </row>
    <row r="184" ht="16.5">
      <c r="I184" s="11"/>
    </row>
    <row r="185" ht="16.5">
      <c r="I185" s="11"/>
    </row>
    <row r="186" ht="16.5">
      <c r="I186" s="11"/>
    </row>
    <row r="187" ht="16.5">
      <c r="I187" s="11"/>
    </row>
    <row r="188" ht="16.5">
      <c r="I188" s="11"/>
    </row>
    <row r="189" ht="16.5">
      <c r="I189" s="11"/>
    </row>
    <row r="190" ht="16.5">
      <c r="I190" s="11"/>
    </row>
    <row r="191" ht="16.5">
      <c r="I191" s="11"/>
    </row>
    <row r="192" ht="16.5">
      <c r="I192" s="11"/>
    </row>
    <row r="193" ht="16.5">
      <c r="I193" s="11"/>
    </row>
    <row r="194" ht="16.5">
      <c r="I194" s="11"/>
    </row>
    <row r="195" ht="16.5">
      <c r="I195" s="11"/>
    </row>
    <row r="196" ht="16.5">
      <c r="I196" s="11"/>
    </row>
    <row r="197" ht="16.5">
      <c r="I197" s="11"/>
    </row>
    <row r="198" ht="16.5">
      <c r="I198" s="11"/>
    </row>
    <row r="199" ht="16.5">
      <c r="I199" s="11"/>
    </row>
    <row r="200" ht="16.5">
      <c r="I200" s="11"/>
    </row>
    <row r="201" ht="16.5">
      <c r="I201" s="11"/>
    </row>
    <row r="202" ht="16.5">
      <c r="I202" s="11"/>
    </row>
    <row r="203" ht="16.5">
      <c r="I203" s="11"/>
    </row>
    <row r="204" ht="16.5">
      <c r="I204" s="11"/>
    </row>
    <row r="205" ht="16.5">
      <c r="I205" s="11"/>
    </row>
    <row r="206" ht="16.5">
      <c r="I206" s="11"/>
    </row>
    <row r="207" ht="16.5">
      <c r="I207" s="11"/>
    </row>
    <row r="208" ht="16.5">
      <c r="I208" s="11"/>
    </row>
    <row r="209" ht="16.5">
      <c r="I209" s="11"/>
    </row>
    <row r="210" ht="16.5">
      <c r="I210" s="11"/>
    </row>
    <row r="211" ht="16.5">
      <c r="I211" s="11"/>
    </row>
    <row r="212" ht="16.5">
      <c r="I212" s="11"/>
    </row>
    <row r="213" ht="16.5">
      <c r="I213" s="11"/>
    </row>
    <row r="214" ht="16.5">
      <c r="I214" s="11"/>
    </row>
    <row r="215" ht="16.5">
      <c r="I215" s="11"/>
    </row>
    <row r="216" ht="16.5">
      <c r="I216" s="11"/>
    </row>
    <row r="217" ht="16.5">
      <c r="I217" s="11"/>
    </row>
    <row r="218" ht="16.5">
      <c r="I218" s="11"/>
    </row>
    <row r="219" ht="16.5">
      <c r="I219" s="11"/>
    </row>
    <row r="220" ht="16.5">
      <c r="I220" s="11"/>
    </row>
    <row r="221" ht="16.5">
      <c r="I221" s="11"/>
    </row>
    <row r="222" ht="16.5">
      <c r="I222" s="11"/>
    </row>
    <row r="223" ht="16.5">
      <c r="I223" s="11"/>
    </row>
    <row r="224" ht="16.5">
      <c r="I224" s="11"/>
    </row>
    <row r="225" ht="16.5">
      <c r="I225" s="11"/>
    </row>
    <row r="226" ht="16.5">
      <c r="I226" s="11"/>
    </row>
    <row r="227" ht="16.5">
      <c r="I227" s="11"/>
    </row>
    <row r="228" ht="16.5">
      <c r="I228" s="11"/>
    </row>
    <row r="229" ht="16.5">
      <c r="I229" s="11"/>
    </row>
    <row r="230" ht="16.5">
      <c r="I230" s="11"/>
    </row>
    <row r="231" ht="16.5">
      <c r="I231" s="11"/>
    </row>
    <row r="232" ht="16.5">
      <c r="I232" s="11"/>
    </row>
    <row r="233" ht="16.5">
      <c r="I233" s="11"/>
    </row>
    <row r="234" ht="16.5">
      <c r="I234" s="11"/>
    </row>
    <row r="235" ht="16.5">
      <c r="I235" s="11"/>
    </row>
    <row r="236" ht="16.5">
      <c r="I236" s="11"/>
    </row>
    <row r="237" ht="16.5">
      <c r="I237" s="11"/>
    </row>
    <row r="238" ht="16.5">
      <c r="I238" s="11"/>
    </row>
    <row r="239" ht="16.5">
      <c r="I239" s="11"/>
    </row>
    <row r="240" ht="16.5">
      <c r="I240" s="11"/>
    </row>
    <row r="241" ht="16.5">
      <c r="I241" s="11"/>
    </row>
    <row r="242" ht="16.5">
      <c r="I242" s="11"/>
    </row>
    <row r="243" ht="16.5">
      <c r="I243" s="11"/>
    </row>
    <row r="244" ht="16.5">
      <c r="I244" s="11"/>
    </row>
    <row r="245" ht="16.5">
      <c r="I245" s="11"/>
    </row>
    <row r="246" ht="16.5">
      <c r="I246" s="11"/>
    </row>
    <row r="247" ht="16.5">
      <c r="I247" s="11"/>
    </row>
    <row r="248" ht="16.5">
      <c r="I248" s="11"/>
    </row>
    <row r="249" ht="16.5">
      <c r="I249" s="11"/>
    </row>
    <row r="250" ht="16.5">
      <c r="I250" s="11"/>
    </row>
    <row r="251" ht="16.5">
      <c r="I251" s="11"/>
    </row>
    <row r="252" ht="16.5">
      <c r="I252" s="11"/>
    </row>
    <row r="253" ht="16.5">
      <c r="I253" s="11"/>
    </row>
    <row r="254" ht="16.5">
      <c r="I254" s="11"/>
    </row>
    <row r="255" ht="16.5">
      <c r="I255" s="11"/>
    </row>
    <row r="256" ht="16.5">
      <c r="I256" s="11"/>
    </row>
    <row r="257" ht="16.5">
      <c r="I257" s="11"/>
    </row>
    <row r="258" ht="16.5">
      <c r="I258" s="11"/>
    </row>
    <row r="259" ht="16.5">
      <c r="I259" s="11"/>
    </row>
    <row r="260" ht="16.5">
      <c r="I260" s="11"/>
    </row>
    <row r="261" ht="16.5">
      <c r="I261" s="11"/>
    </row>
    <row r="262" ht="16.5">
      <c r="I262" s="11"/>
    </row>
    <row r="263" ht="16.5">
      <c r="I263" s="11"/>
    </row>
    <row r="264" ht="16.5">
      <c r="I264" s="11"/>
    </row>
    <row r="265" ht="16.5">
      <c r="I265" s="11"/>
    </row>
    <row r="266" ht="16.5">
      <c r="I266" s="11"/>
    </row>
    <row r="267" ht="16.5">
      <c r="I267" s="11"/>
    </row>
    <row r="268" ht="16.5">
      <c r="I268" s="11"/>
    </row>
    <row r="269" ht="16.5">
      <c r="I269" s="11"/>
    </row>
    <row r="270" ht="16.5">
      <c r="I270" s="11"/>
    </row>
    <row r="271" ht="16.5">
      <c r="I271" s="11"/>
    </row>
    <row r="272" ht="16.5">
      <c r="I272" s="11"/>
    </row>
    <row r="273" ht="16.5">
      <c r="I273" s="11"/>
    </row>
    <row r="274" ht="16.5">
      <c r="I274" s="11"/>
    </row>
    <row r="275" ht="16.5">
      <c r="I275" s="11"/>
    </row>
    <row r="276" ht="16.5">
      <c r="I276" s="11"/>
    </row>
    <row r="277" ht="16.5">
      <c r="I277" s="11"/>
    </row>
    <row r="278" ht="16.5">
      <c r="I278" s="11"/>
    </row>
    <row r="279" ht="16.5">
      <c r="I279" s="11"/>
    </row>
    <row r="280" ht="16.5">
      <c r="I280" s="11"/>
    </row>
    <row r="281" ht="16.5">
      <c r="I281" s="11"/>
    </row>
    <row r="282" ht="16.5">
      <c r="I282" s="11"/>
    </row>
    <row r="283" ht="16.5">
      <c r="I283" s="11"/>
    </row>
    <row r="284" ht="16.5">
      <c r="I284" s="11"/>
    </row>
    <row r="285" ht="16.5">
      <c r="I285" s="11"/>
    </row>
    <row r="286" ht="16.5">
      <c r="I286" s="11"/>
    </row>
    <row r="287" ht="16.5">
      <c r="I287" s="11"/>
    </row>
    <row r="288" ht="16.5">
      <c r="I288" s="11"/>
    </row>
    <row r="289" ht="16.5">
      <c r="I289" s="11"/>
    </row>
    <row r="290" ht="16.5">
      <c r="I290" s="11"/>
    </row>
    <row r="291" ht="16.5">
      <c r="I291" s="11"/>
    </row>
    <row r="292" ht="16.5">
      <c r="I292" s="11"/>
    </row>
    <row r="293" ht="16.5">
      <c r="I293" s="11"/>
    </row>
    <row r="294" ht="16.5">
      <c r="I294" s="11"/>
    </row>
    <row r="295" ht="16.5">
      <c r="I295" s="11"/>
    </row>
    <row r="296" ht="16.5">
      <c r="I296" s="11"/>
    </row>
    <row r="297" ht="16.5">
      <c r="I297" s="11"/>
    </row>
    <row r="298" ht="16.5">
      <c r="I298" s="11"/>
    </row>
    <row r="299" ht="16.5">
      <c r="I299" s="11"/>
    </row>
    <row r="300" ht="16.5">
      <c r="I300" s="11"/>
    </row>
    <row r="301" ht="16.5">
      <c r="I301" s="11"/>
    </row>
    <row r="302" ht="16.5">
      <c r="I302" s="11"/>
    </row>
    <row r="303" ht="16.5">
      <c r="I303" s="11"/>
    </row>
    <row r="304" ht="16.5">
      <c r="I304" s="11"/>
    </row>
    <row r="305" ht="16.5">
      <c r="I305" s="11"/>
    </row>
    <row r="306" ht="16.5">
      <c r="I306" s="11"/>
    </row>
    <row r="307" ht="16.5">
      <c r="I307" s="11"/>
    </row>
    <row r="308" ht="16.5">
      <c r="I308" s="11"/>
    </row>
    <row r="309" ht="16.5">
      <c r="I309" s="11"/>
    </row>
    <row r="310" ht="16.5">
      <c r="I310" s="11"/>
    </row>
    <row r="311" ht="16.5">
      <c r="I311" s="11"/>
    </row>
    <row r="312" ht="16.5">
      <c r="I312" s="11"/>
    </row>
    <row r="313" ht="16.5">
      <c r="I313" s="11"/>
    </row>
    <row r="314" ht="16.5">
      <c r="I314" s="11"/>
    </row>
    <row r="315" ht="16.5">
      <c r="I315" s="11"/>
    </row>
    <row r="316" ht="16.5">
      <c r="I316" s="11"/>
    </row>
    <row r="317" ht="16.5">
      <c r="I317" s="11"/>
    </row>
    <row r="318" ht="16.5">
      <c r="I318" s="11"/>
    </row>
    <row r="319" ht="16.5">
      <c r="I319" s="11"/>
    </row>
    <row r="320" ht="16.5">
      <c r="I320" s="11"/>
    </row>
    <row r="321" ht="16.5">
      <c r="I321" s="11"/>
    </row>
    <row r="322" ht="16.5">
      <c r="I322" s="11"/>
    </row>
    <row r="323" ht="16.5">
      <c r="I323" s="11"/>
    </row>
    <row r="324" ht="16.5">
      <c r="I324" s="11"/>
    </row>
    <row r="325" ht="16.5">
      <c r="I325" s="11"/>
    </row>
    <row r="326" ht="16.5">
      <c r="I326" s="11"/>
    </row>
    <row r="327" ht="16.5">
      <c r="I327" s="11"/>
    </row>
    <row r="328" ht="16.5">
      <c r="I328" s="11"/>
    </row>
    <row r="329" ht="16.5">
      <c r="I329" s="11"/>
    </row>
    <row r="330" ht="16.5">
      <c r="I330" s="11"/>
    </row>
    <row r="331" ht="16.5">
      <c r="I331" s="11"/>
    </row>
    <row r="332" ht="16.5">
      <c r="I332" s="11"/>
    </row>
    <row r="333" ht="16.5">
      <c r="I333" s="11"/>
    </row>
    <row r="334" ht="16.5">
      <c r="I334" s="11"/>
    </row>
    <row r="335" ht="16.5">
      <c r="I335" s="11"/>
    </row>
    <row r="336" ht="16.5">
      <c r="I336" s="11"/>
    </row>
    <row r="337" ht="16.5">
      <c r="I337" s="11"/>
    </row>
    <row r="338" ht="16.5">
      <c r="I338" s="11"/>
    </row>
    <row r="339" ht="16.5">
      <c r="I339" s="11"/>
    </row>
    <row r="340" ht="16.5">
      <c r="I340" s="11"/>
    </row>
    <row r="341" ht="16.5">
      <c r="I341" s="11"/>
    </row>
    <row r="342" ht="16.5">
      <c r="I342" s="11"/>
    </row>
    <row r="343" ht="16.5">
      <c r="I343" s="11"/>
    </row>
    <row r="344" ht="16.5">
      <c r="I344" s="11"/>
    </row>
    <row r="345" ht="16.5">
      <c r="I345" s="11"/>
    </row>
    <row r="346" ht="16.5">
      <c r="I346" s="11"/>
    </row>
    <row r="347" ht="16.5">
      <c r="I347" s="11"/>
    </row>
    <row r="348" ht="16.5">
      <c r="I348" s="11"/>
    </row>
    <row r="349" ht="16.5">
      <c r="I349" s="11"/>
    </row>
    <row r="350" ht="16.5">
      <c r="I350" s="11"/>
    </row>
    <row r="351" ht="16.5">
      <c r="I351" s="11"/>
    </row>
    <row r="352" ht="16.5">
      <c r="I352" s="11"/>
    </row>
    <row r="353" ht="16.5">
      <c r="I353" s="11"/>
    </row>
    <row r="354" ht="16.5">
      <c r="I354" s="11"/>
    </row>
    <row r="355" ht="16.5">
      <c r="I355" s="11"/>
    </row>
    <row r="356" ht="16.5">
      <c r="I356" s="11"/>
    </row>
    <row r="357" ht="16.5">
      <c r="I357" s="11"/>
    </row>
    <row r="358" ht="16.5">
      <c r="I358" s="11"/>
    </row>
    <row r="359" ht="16.5">
      <c r="I359" s="11"/>
    </row>
    <row r="360" ht="16.5">
      <c r="I360" s="11"/>
    </row>
    <row r="361" ht="16.5">
      <c r="I361" s="11"/>
    </row>
    <row r="362" ht="16.5">
      <c r="I362" s="11"/>
    </row>
    <row r="363" ht="16.5">
      <c r="I363" s="11"/>
    </row>
    <row r="364" ht="16.5">
      <c r="I364" s="11"/>
    </row>
    <row r="365" ht="16.5">
      <c r="I365" s="11"/>
    </row>
    <row r="366" ht="16.5">
      <c r="I366" s="11"/>
    </row>
    <row r="367" ht="16.5">
      <c r="I367" s="11"/>
    </row>
    <row r="368" ht="16.5">
      <c r="I368" s="11"/>
    </row>
    <row r="369" ht="16.5">
      <c r="I369" s="11"/>
    </row>
    <row r="370" ht="16.5">
      <c r="I370" s="11"/>
    </row>
    <row r="371" ht="16.5">
      <c r="I371" s="11"/>
    </row>
  </sheetData>
  <sheetProtection/>
  <autoFilter ref="B2:L371"/>
  <printOptions/>
  <pageMargins left="0.7086614173228347" right="0.7086614173228347" top="0.7480314960629921" bottom="0.7480314960629921" header="0.31496062992125984" footer="0.31496062992125984"/>
  <pageSetup orientation="portrait" paperSize="9" scale="62" r:id="rId1"/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Adam F</cp:lastModifiedBy>
  <cp:lastPrinted>2019-10-19T10:14:06Z</cp:lastPrinted>
  <dcterms:created xsi:type="dcterms:W3CDTF">2013-01-22T08:10:37Z</dcterms:created>
  <dcterms:modified xsi:type="dcterms:W3CDTF">2019-10-19T19:21:19Z</dcterms:modified>
  <cp:category/>
  <cp:version/>
  <cp:contentType/>
  <cp:contentStatus/>
</cp:coreProperties>
</file>